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942A1669-7EC8-4982-A45E-2052A831E75E}" xr6:coauthVersionLast="47" xr6:coauthVersionMax="47" xr10:uidLastSave="{00000000-0000-0000-0000-000000000000}"/>
  <bookViews>
    <workbookView xWindow="825" yWindow="1545" windowWidth="21600" windowHeight="11385"/>
  </bookViews>
  <sheets>
    <sheet name="K-1" sheetId="1" r:id="rId1"/>
    <sheet name="K-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2" l="1"/>
  <c r="D111" i="1"/>
  <c r="D109" i="1"/>
  <c r="D107" i="1"/>
  <c r="D105" i="1"/>
  <c r="D97" i="1"/>
  <c r="D95" i="1"/>
  <c r="D92" i="1"/>
  <c r="D90" i="1"/>
  <c r="D88" i="1"/>
  <c r="D86" i="1"/>
  <c r="D84" i="1"/>
  <c r="D82" i="1"/>
  <c r="D80" i="1"/>
  <c r="D78" i="1"/>
  <c r="D75" i="1"/>
  <c r="D73" i="1"/>
  <c r="D71" i="1"/>
  <c r="D66" i="1"/>
  <c r="D64" i="1"/>
  <c r="D60" i="1"/>
  <c r="D58" i="1"/>
  <c r="D45" i="1"/>
  <c r="D43" i="1"/>
  <c r="D41" i="1"/>
  <c r="D39" i="1"/>
  <c r="D35" i="1"/>
  <c r="D33" i="1"/>
  <c r="D31" i="1"/>
  <c r="D27" i="1"/>
  <c r="D25" i="1"/>
  <c r="D22" i="1"/>
  <c r="D20" i="1"/>
  <c r="D18" i="1"/>
  <c r="D15" i="1"/>
  <c r="D112" i="1" s="1"/>
</calcChain>
</file>

<file path=xl/sharedStrings.xml><?xml version="1.0" encoding="utf-8"?>
<sst xmlns="http://schemas.openxmlformats.org/spreadsheetml/2006/main" count="281" uniqueCount="109">
  <si>
    <t>OŠ MARINA DRŽIĆA</t>
  </si>
  <si>
    <t>VOLANTINA 6</t>
  </si>
  <si>
    <t>DUBROVNIK</t>
  </si>
  <si>
    <t>POSLOVNA GODINA 2024.</t>
  </si>
  <si>
    <t>Poslovna godina: 2024.</t>
  </si>
  <si>
    <t>IZVJEŠTAJ O TROŠENJU SREDSTAVA  ZA MJESEC SIJEČANJ 2024.</t>
  </si>
  <si>
    <t>KATEGORIJA: 1</t>
  </si>
  <si>
    <t>Datum plaćanja od - do: 01/01/2024 - 31/01/2024</t>
  </si>
  <si>
    <t>Naziv primatelja</t>
  </si>
  <si>
    <t>OIB primatelja</t>
  </si>
  <si>
    <t>Sjedište/prebivalište primatelja</t>
  </si>
  <si>
    <t>Isplaćeni iznos</t>
  </si>
  <si>
    <t>Naziv isplatitelja</t>
  </si>
  <si>
    <t xml:space="preserve">Vrsta rashoda/ izdataka </t>
  </si>
  <si>
    <t>A1 HRVATSKA</t>
  </si>
  <si>
    <t>ZAGREB</t>
  </si>
  <si>
    <t>3231 - Usluge telefona, pošte i prijevoza</t>
  </si>
  <si>
    <t>COM ENG d.o.o.</t>
  </si>
  <si>
    <t>3227 - Službena, radna i zašt.odjeća i obuća</t>
  </si>
  <si>
    <t>3238 - Računalne usluge</t>
  </si>
  <si>
    <t>DOKUMENT IT d.o.o.</t>
  </si>
  <si>
    <t>HEP OPSKRBA d.o.o.</t>
  </si>
  <si>
    <t>3223 - Energija</t>
  </si>
  <si>
    <t>HERCEGOVA TRGOVINA d.o.o.</t>
  </si>
  <si>
    <t>4227 - Uređaji, strojevi i oprema za ostale namjene</t>
  </si>
  <si>
    <t>3225 - Sitan inventar i auto gume</t>
  </si>
  <si>
    <t>HP - HRVATSKA POŠTA d.d.</t>
  </si>
  <si>
    <t>VELIKA GORICA</t>
  </si>
  <si>
    <t>HRVATSKI TELEKOM d.d.</t>
  </si>
  <si>
    <t xml:space="preserve">Ukupno </t>
  </si>
  <si>
    <t>IN &amp; PROJECT</t>
  </si>
  <si>
    <t>MOKOŠICA</t>
  </si>
  <si>
    <t>3232 - Usluge tekućrg i inv. održavanja</t>
  </si>
  <si>
    <t>PLATANUS d.o.o.</t>
  </si>
  <si>
    <t>TRSTENO</t>
  </si>
  <si>
    <t>RAGUSA TELEKOM d.o.o.</t>
  </si>
  <si>
    <t>3224 - Mat. I dijelovi za tek.i inv. održ.</t>
  </si>
  <si>
    <t>3221 - Uredski mat.i ostali mat. rashodi</t>
  </si>
  <si>
    <t>SIGMA SERVIS d.o.o.</t>
  </si>
  <si>
    <t>4221 - Uredska oprema i namještaj</t>
  </si>
  <si>
    <t>VODOVOD DUBROVNIK d.o.o.</t>
  </si>
  <si>
    <t>3234 -Komunalne usluge</t>
  </si>
  <si>
    <t>ZAGREBINSPEKT d.o.o.</t>
  </si>
  <si>
    <t>3237 -Intelektualne i osobne usluge</t>
  </si>
  <si>
    <t>ZLATKO d.o.o.</t>
  </si>
  <si>
    <t>SPLIT</t>
  </si>
  <si>
    <t>3232 -Usluge tekućrg i inv. održavanja</t>
  </si>
  <si>
    <t>DB KANTUN  d.o.o.</t>
  </si>
  <si>
    <t>3222 - Materijal i sirovine</t>
  </si>
  <si>
    <t>FOMA</t>
  </si>
  <si>
    <t xml:space="preserve">LIBER MEDIA d.o.o. </t>
  </si>
  <si>
    <t>ZADAR</t>
  </si>
  <si>
    <t>ZAVOD ZA JAVNO ZDRAVSTVO DNŽ</t>
  </si>
  <si>
    <t xml:space="preserve">3236 - Zdravstvene i veterinarske usluge </t>
  </si>
  <si>
    <t>ATTS d.o.o.</t>
  </si>
  <si>
    <t xml:space="preserve">PRIMA d.o.o. </t>
  </si>
  <si>
    <t>3293 - Reprezentacija</t>
  </si>
  <si>
    <t>GRGUR GRGUREVIĆ "Grga"</t>
  </si>
  <si>
    <t>CAVTAT</t>
  </si>
  <si>
    <t>3224 - Mat.i dijelovi za tek.i inv. održ.</t>
  </si>
  <si>
    <t>HARMONIK d.o.o.</t>
  </si>
  <si>
    <t xml:space="preserve">NARODNE NOVINE </t>
  </si>
  <si>
    <t>IN GRUPA DIMNJAČARSKI OBRT</t>
  </si>
  <si>
    <t>SLAVONSKI BROD</t>
  </si>
  <si>
    <t>3234 - Komunalne usluge</t>
  </si>
  <si>
    <t xml:space="preserve">ALMEL DUBROVNIK d.o.o. </t>
  </si>
  <si>
    <t>INA INDUSTRIJA NAFTE d.d.</t>
  </si>
  <si>
    <t>3223 -Energija</t>
  </si>
  <si>
    <t>LAV ZAŠTITA d.o.o.</t>
  </si>
  <si>
    <t>SOLINE</t>
  </si>
  <si>
    <t>3239 - Ostale usluge</t>
  </si>
  <si>
    <t>FINA</t>
  </si>
  <si>
    <t>3238 -Računalne usluge</t>
  </si>
  <si>
    <t>RBA d.d.</t>
  </si>
  <si>
    <t>3431 - Bankarske usluge i usluge platnog prometa</t>
  </si>
  <si>
    <t>TABONO j.d.o.</t>
  </si>
  <si>
    <t>ZDRAVSTVENA USTANOVA LJEKARNA DUBROVNIK</t>
  </si>
  <si>
    <t>PROSVJETA d.o.o.</t>
  </si>
  <si>
    <t>MARINA RADIĆ</t>
  </si>
  <si>
    <t>3237 - Intelektualne i osobne usluge</t>
  </si>
  <si>
    <t>HUSNIJA HABUL</t>
  </si>
  <si>
    <t>BARBARA JANIČIĆ</t>
  </si>
  <si>
    <t>FRANO JANČIĆ</t>
  </si>
  <si>
    <t>MARKO ŠARIĆ</t>
  </si>
  <si>
    <t>ZRINKA JAPUNČIĆ</t>
  </si>
  <si>
    <t>PETAR ZLATOPER</t>
  </si>
  <si>
    <t>UDRUGA RODITELJA "DVA SKALINA"</t>
  </si>
  <si>
    <t xml:space="preserve">3722 - Naknade građanima i kućanstvima </t>
  </si>
  <si>
    <t>JYSK d.o.o.</t>
  </si>
  <si>
    <t>DPRH MINISTARSTVO FINANCIJA</t>
  </si>
  <si>
    <t>3213 -Stručno usavršavanje zaposlenika</t>
  </si>
  <si>
    <t>SVEUKUPNO:</t>
  </si>
  <si>
    <t>Dubrovnik, 19. 2. 2024.</t>
  </si>
  <si>
    <t>Ravnateljica:</t>
  </si>
  <si>
    <t>Veronika Šmanjak</t>
  </si>
  <si>
    <t>KATEGORIJA: 2</t>
  </si>
  <si>
    <t>Ukupan iznos zbirne isplate</t>
  </si>
  <si>
    <t>Vrsta rashoda/ izdatka</t>
  </si>
  <si>
    <t xml:space="preserve">      3111 Plaća za redovan rad</t>
  </si>
  <si>
    <t xml:space="preserve">      3113 Plaće za prekovremeni rad</t>
  </si>
  <si>
    <t xml:space="preserve">      3114 Plaće za posebne uvjete rada</t>
  </si>
  <si>
    <t xml:space="preserve">       3121 Ostali rashodi za zaposlene</t>
  </si>
  <si>
    <t xml:space="preserve">       3132 Doprinosi za obvezno zdravstveno osiguranje             </t>
  </si>
  <si>
    <t xml:space="preserve">       3212 Naknade za prijevoz, za rad na terenu i odvojeni život</t>
  </si>
  <si>
    <t xml:space="preserve">        3295 Pristojbe i naknade</t>
  </si>
  <si>
    <t xml:space="preserve">         3721 Naknade građanima i kućanstvima u novcu</t>
  </si>
  <si>
    <t xml:space="preserve">        Ukupno:</t>
  </si>
  <si>
    <t xml:space="preserve">                 Ravnateljica:</t>
  </si>
  <si>
    <t xml:space="preserve">                 Veronika Šmanjak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</si>
</sst>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7" x14ac:knownFonts="1"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4" fontId="0" fillId="0" borderId="1" xfId="0" applyNumberFormat="1" applyBorder="1"/>
    <xf numFmtId="0" fontId="1" fillId="0" borderId="1" xfId="0" applyFont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" fontId="2" fillId="2" borderId="5" xfId="0" applyNumberFormat="1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0" fillId="0" borderId="6" xfId="0" applyBorder="1"/>
    <xf numFmtId="0" fontId="1" fillId="0" borderId="1" xfId="0" applyFont="1" applyBorder="1" applyAlignment="1">
      <alignment horizontal="left" wrapText="1"/>
    </xf>
    <xf numFmtId="4" fontId="0" fillId="0" borderId="2" xfId="0" applyNumberFormat="1" applyBorder="1"/>
    <xf numFmtId="4" fontId="2" fillId="2" borderId="1" xfId="0" applyNumberFormat="1" applyFont="1" applyFill="1" applyBorder="1"/>
    <xf numFmtId="0" fontId="0" fillId="0" borderId="7" xfId="0" applyBorder="1"/>
    <xf numFmtId="4" fontId="0" fillId="0" borderId="7" xfId="0" applyNumberFormat="1" applyBorder="1"/>
    <xf numFmtId="0" fontId="0" fillId="2" borderId="4" xfId="0" applyFill="1" applyBorder="1" applyAlignment="1">
      <alignment horizontal="right"/>
    </xf>
    <xf numFmtId="4" fontId="0" fillId="0" borderId="6" xfId="0" applyNumberFormat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ill="1" applyBorder="1" applyAlignment="1"/>
    <xf numFmtId="0" fontId="0" fillId="2" borderId="3" xfId="0" applyFill="1" applyBorder="1" applyAlignment="1">
      <alignment vertical="top"/>
    </xf>
    <xf numFmtId="0" fontId="0" fillId="2" borderId="5" xfId="0" applyFill="1" applyBorder="1" applyAlignment="1">
      <alignment horizontal="left" vertical="top"/>
    </xf>
    <xf numFmtId="0" fontId="0" fillId="0" borderId="7" xfId="0" applyBorder="1" applyAlignment="1">
      <alignment horizontal="right"/>
    </xf>
    <xf numFmtId="4" fontId="0" fillId="2" borderId="3" xfId="0" applyNumberFormat="1" applyFill="1" applyBorder="1" applyAlignment="1"/>
    <xf numFmtId="0" fontId="0" fillId="2" borderId="5" xfId="0" applyFill="1" applyBorder="1" applyAlignment="1"/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4" fontId="2" fillId="0" borderId="2" xfId="0" applyNumberFormat="1" applyFont="1" applyBorder="1"/>
    <xf numFmtId="0" fontId="1" fillId="0" borderId="2" xfId="0" applyFont="1" applyBorder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4" fontId="5" fillId="0" borderId="1" xfId="0" applyNumberFormat="1" applyFont="1" applyBorder="1"/>
    <xf numFmtId="0" fontId="1" fillId="0" borderId="5" xfId="0" applyFont="1" applyBorder="1"/>
    <xf numFmtId="4" fontId="0" fillId="0" borderId="0" xfId="0" applyNumberFormat="1"/>
    <xf numFmtId="0" fontId="0" fillId="2" borderId="0" xfId="0" applyFill="1"/>
    <xf numFmtId="0" fontId="0" fillId="3" borderId="0" xfId="0" applyFill="1"/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workbookViewId="0"/>
  </sheetViews>
  <sheetFormatPr defaultRowHeight="14.45" x14ac:dyDescent="0.25"/>
  <cols>
    <col min="1" max="1" width="31.140625" customWidth="1"/>
    <col min="2" max="2" width="14.7109375" customWidth="1"/>
    <col min="3" max="3" width="18.7109375" customWidth="1"/>
    <col min="4" max="4" width="14.5703125" customWidth="1"/>
    <col min="5" max="5" width="19.5703125" customWidth="1"/>
    <col min="6" max="6" width="29.28515625" customWidth="1"/>
    <col min="7" max="7" width="9.140625" customWidth="1"/>
  </cols>
  <sheetData>
    <row r="1" spans="1:10" ht="15" x14ac:dyDescent="0.25"/>
    <row r="2" spans="1:10" ht="15" x14ac:dyDescent="0.25"/>
    <row r="3" spans="1:10" ht="15" x14ac:dyDescent="0.25">
      <c r="A3" t="s">
        <v>0</v>
      </c>
    </row>
    <row r="4" spans="1:10" ht="15" x14ac:dyDescent="0.25">
      <c r="A4" t="s">
        <v>1</v>
      </c>
    </row>
    <row r="5" spans="1:10" ht="13.15" customHeight="1" x14ac:dyDescent="0.25">
      <c r="A5" t="s">
        <v>2</v>
      </c>
    </row>
    <row r="6" spans="1:10" ht="4.9000000000000004" hidden="1" customHeight="1" x14ac:dyDescent="0.25"/>
    <row r="7" spans="1:10" ht="15" hidden="1" x14ac:dyDescent="0.25">
      <c r="A7" t="s">
        <v>3</v>
      </c>
    </row>
    <row r="8" spans="1:10" ht="0.6" hidden="1" customHeight="1" x14ac:dyDescent="0.25"/>
    <row r="9" spans="1:10" ht="15.6" customHeight="1" x14ac:dyDescent="0.25">
      <c r="A9" t="s">
        <v>4</v>
      </c>
      <c r="C9" t="s">
        <v>5</v>
      </c>
    </row>
    <row r="10" spans="1:10" ht="15" x14ac:dyDescent="0.25">
      <c r="D10" t="s">
        <v>6</v>
      </c>
    </row>
    <row r="11" spans="1:10" ht="15" x14ac:dyDescent="0.25">
      <c r="C11" t="s">
        <v>7</v>
      </c>
    </row>
    <row r="12" spans="1:10" ht="9" customHeight="1" x14ac:dyDescent="0.25"/>
    <row r="13" spans="1:10" ht="39" customHeight="1" x14ac:dyDescent="0.25">
      <c r="A13" s="1" t="s">
        <v>8</v>
      </c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J13" s="3"/>
    </row>
    <row r="14" spans="1:10" ht="15" x14ac:dyDescent="0.25">
      <c r="A14" s="4" t="s">
        <v>14</v>
      </c>
      <c r="B14" s="4">
        <v>29524210204</v>
      </c>
      <c r="C14" s="4" t="s">
        <v>15</v>
      </c>
      <c r="D14" s="5">
        <v>82.55</v>
      </c>
      <c r="E14" s="1" t="s">
        <v>0</v>
      </c>
      <c r="F14" s="6" t="s">
        <v>16</v>
      </c>
    </row>
    <row r="15" spans="1:10" ht="15" x14ac:dyDescent="0.25">
      <c r="A15" s="7"/>
      <c r="B15" s="8"/>
      <c r="C15" s="9"/>
      <c r="D15" s="10">
        <f>SUM(D14)</f>
        <v>82.55</v>
      </c>
      <c r="E15" s="11"/>
      <c r="F15" s="12"/>
    </row>
    <row r="16" spans="1:10" ht="24.75" x14ac:dyDescent="0.25">
      <c r="A16" s="13" t="s">
        <v>17</v>
      </c>
      <c r="B16" s="13">
        <v>92756876424</v>
      </c>
      <c r="C16" s="13" t="s">
        <v>2</v>
      </c>
      <c r="D16" s="5">
        <v>148.80000000000001</v>
      </c>
      <c r="E16" s="1" t="s">
        <v>0</v>
      </c>
      <c r="F16" s="14" t="s">
        <v>18</v>
      </c>
      <c r="G16" s="3"/>
    </row>
    <row r="17" spans="1:9" ht="15" x14ac:dyDescent="0.25">
      <c r="A17" s="4" t="s">
        <v>17</v>
      </c>
      <c r="B17" s="4">
        <v>92756876424</v>
      </c>
      <c r="C17" s="4" t="s">
        <v>2</v>
      </c>
      <c r="D17" s="15">
        <v>162.5</v>
      </c>
      <c r="E17" s="1" t="s">
        <v>0</v>
      </c>
      <c r="F17" s="6" t="s">
        <v>19</v>
      </c>
      <c r="I17" s="1"/>
    </row>
    <row r="18" spans="1:9" ht="15" x14ac:dyDescent="0.25">
      <c r="A18" s="7"/>
      <c r="B18" s="11"/>
      <c r="C18" s="8"/>
      <c r="D18" s="16">
        <f>SUM(D16:D17)</f>
        <v>311.3</v>
      </c>
      <c r="E18" s="9"/>
      <c r="F18" s="12"/>
    </row>
    <row r="19" spans="1:9" ht="15" x14ac:dyDescent="0.25">
      <c r="A19" s="17" t="s">
        <v>20</v>
      </c>
      <c r="B19" s="17">
        <v>45392055435</v>
      </c>
      <c r="C19" s="17" t="s">
        <v>15</v>
      </c>
      <c r="D19" s="18">
        <v>2083.15</v>
      </c>
      <c r="E19" s="4" t="s">
        <v>0</v>
      </c>
      <c r="F19" s="6" t="s">
        <v>19</v>
      </c>
    </row>
    <row r="20" spans="1:9" ht="15" x14ac:dyDescent="0.25">
      <c r="A20" s="7"/>
      <c r="B20" s="19"/>
      <c r="C20" s="9"/>
      <c r="D20" s="16">
        <f>SUM(D19)</f>
        <v>2083.15</v>
      </c>
      <c r="E20" s="11"/>
      <c r="F20" s="12"/>
    </row>
    <row r="21" spans="1:9" ht="15" x14ac:dyDescent="0.25">
      <c r="A21" s="13" t="s">
        <v>21</v>
      </c>
      <c r="B21" s="13">
        <v>63073332379</v>
      </c>
      <c r="C21" s="13" t="s">
        <v>15</v>
      </c>
      <c r="D21" s="20">
        <v>1747.69</v>
      </c>
      <c r="E21" s="13" t="s">
        <v>0</v>
      </c>
      <c r="F21" s="6" t="s">
        <v>22</v>
      </c>
    </row>
    <row r="22" spans="1:9" ht="15" x14ac:dyDescent="0.25">
      <c r="A22" s="11"/>
      <c r="B22" s="21"/>
      <c r="C22" s="11"/>
      <c r="D22" s="16">
        <f>SUM(D21)</f>
        <v>1747.69</v>
      </c>
      <c r="E22" s="11"/>
      <c r="F22" s="12"/>
    </row>
    <row r="23" spans="1:9" ht="24.75" x14ac:dyDescent="0.25">
      <c r="A23" s="1" t="s">
        <v>23</v>
      </c>
      <c r="B23" s="1">
        <v>37927948281</v>
      </c>
      <c r="C23" s="1" t="s">
        <v>15</v>
      </c>
      <c r="D23" s="5">
        <v>971.25</v>
      </c>
      <c r="E23" s="1" t="s">
        <v>0</v>
      </c>
      <c r="F23" s="14" t="s">
        <v>24</v>
      </c>
      <c r="G23" s="3"/>
    </row>
    <row r="24" spans="1:9" ht="15" x14ac:dyDescent="0.25">
      <c r="A24" s="1" t="s">
        <v>23</v>
      </c>
      <c r="B24" s="1">
        <v>37927948281</v>
      </c>
      <c r="C24" s="1" t="s">
        <v>15</v>
      </c>
      <c r="D24" s="5">
        <v>174.81</v>
      </c>
      <c r="E24" s="1" t="s">
        <v>0</v>
      </c>
      <c r="F24" s="6" t="s">
        <v>25</v>
      </c>
    </row>
    <row r="25" spans="1:9" ht="15" x14ac:dyDescent="0.25">
      <c r="A25" s="11"/>
      <c r="B25" s="21"/>
      <c r="C25" s="11"/>
      <c r="D25" s="16">
        <f>SUM(D23:D24)</f>
        <v>1146.06</v>
      </c>
      <c r="E25" s="11"/>
      <c r="F25" s="12"/>
    </row>
    <row r="26" spans="1:9" ht="15" x14ac:dyDescent="0.25">
      <c r="A26" s="1" t="s">
        <v>26</v>
      </c>
      <c r="B26" s="1">
        <v>87311810356</v>
      </c>
      <c r="C26" s="1" t="s">
        <v>27</v>
      </c>
      <c r="D26" s="5">
        <v>23.68</v>
      </c>
      <c r="E26" s="1" t="s">
        <v>0</v>
      </c>
      <c r="F26" s="6" t="s">
        <v>16</v>
      </c>
    </row>
    <row r="27" spans="1:9" ht="15" x14ac:dyDescent="0.25">
      <c r="A27" s="11"/>
      <c r="B27" s="21"/>
      <c r="C27" s="11"/>
      <c r="D27" s="16">
        <f>SUM(D26)</f>
        <v>23.68</v>
      </c>
      <c r="E27" s="11"/>
      <c r="F27" s="12"/>
    </row>
    <row r="28" spans="1:9" ht="15" x14ac:dyDescent="0.25">
      <c r="A28" s="1" t="s">
        <v>28</v>
      </c>
      <c r="B28" s="1">
        <v>81793146560</v>
      </c>
      <c r="C28" s="1" t="s">
        <v>15</v>
      </c>
      <c r="D28" s="5">
        <v>6.63</v>
      </c>
      <c r="E28" s="1" t="s">
        <v>0</v>
      </c>
      <c r="F28" s="6" t="s">
        <v>16</v>
      </c>
    </row>
    <row r="29" spans="1:9" ht="15" x14ac:dyDescent="0.25">
      <c r="A29" s="1" t="s">
        <v>28</v>
      </c>
      <c r="B29" s="1">
        <v>81793146560</v>
      </c>
      <c r="C29" s="1" t="s">
        <v>15</v>
      </c>
      <c r="D29" s="5">
        <v>14.6</v>
      </c>
      <c r="E29" s="1" t="s">
        <v>0</v>
      </c>
      <c r="F29" s="6" t="s">
        <v>16</v>
      </c>
    </row>
    <row r="30" spans="1:9" ht="15" x14ac:dyDescent="0.25">
      <c r="A30" s="1" t="s">
        <v>28</v>
      </c>
      <c r="B30" s="1">
        <v>81793146560</v>
      </c>
      <c r="C30" s="1" t="s">
        <v>15</v>
      </c>
      <c r="D30" s="5">
        <v>96.18</v>
      </c>
      <c r="E30" s="1" t="s">
        <v>0</v>
      </c>
      <c r="F30" s="6" t="s">
        <v>16</v>
      </c>
    </row>
    <row r="31" spans="1:9" ht="15" x14ac:dyDescent="0.25">
      <c r="A31" s="11"/>
      <c r="B31" s="11" t="s">
        <v>29</v>
      </c>
      <c r="C31" s="11"/>
      <c r="D31" s="16">
        <f>SUM(D28:D30)</f>
        <v>117.41000000000001</v>
      </c>
      <c r="E31" s="11"/>
      <c r="F31" s="12"/>
    </row>
    <row r="32" spans="1:9" ht="15" x14ac:dyDescent="0.25">
      <c r="A32" s="1" t="s">
        <v>30</v>
      </c>
      <c r="B32" s="1">
        <v>38386739897</v>
      </c>
      <c r="C32" s="1" t="s">
        <v>31</v>
      </c>
      <c r="D32" s="5">
        <v>144</v>
      </c>
      <c r="E32" s="1" t="s">
        <v>0</v>
      </c>
      <c r="F32" s="6" t="s">
        <v>32</v>
      </c>
    </row>
    <row r="33" spans="1:6" ht="15" x14ac:dyDescent="0.25">
      <c r="A33" s="11"/>
      <c r="B33" s="21"/>
      <c r="C33" s="11"/>
      <c r="D33" s="16">
        <f>SUM(D32)</f>
        <v>144</v>
      </c>
      <c r="E33" s="11"/>
      <c r="F33" s="12"/>
    </row>
    <row r="34" spans="1:6" ht="15" x14ac:dyDescent="0.25">
      <c r="A34" s="1" t="s">
        <v>33</v>
      </c>
      <c r="B34" s="22">
        <v>54030208881</v>
      </c>
      <c r="C34" s="1" t="s">
        <v>34</v>
      </c>
      <c r="D34" s="5">
        <v>39</v>
      </c>
      <c r="E34" s="1" t="s">
        <v>0</v>
      </c>
      <c r="F34" s="6" t="s">
        <v>22</v>
      </c>
    </row>
    <row r="35" spans="1:6" ht="15" x14ac:dyDescent="0.25">
      <c r="A35" s="11"/>
      <c r="B35" s="21"/>
      <c r="C35" s="11"/>
      <c r="D35" s="16">
        <f>SUM(D34)</f>
        <v>39</v>
      </c>
      <c r="E35" s="11"/>
      <c r="F35" s="12"/>
    </row>
    <row r="36" spans="1:6" ht="15" x14ac:dyDescent="0.25">
      <c r="A36" s="1" t="s">
        <v>35</v>
      </c>
      <c r="B36" s="22">
        <v>21771362011</v>
      </c>
      <c r="C36" s="1" t="s">
        <v>2</v>
      </c>
      <c r="D36" s="5">
        <v>33.89</v>
      </c>
      <c r="E36" s="1" t="s">
        <v>0</v>
      </c>
      <c r="F36" s="6" t="s">
        <v>36</v>
      </c>
    </row>
    <row r="37" spans="1:6" ht="15" x14ac:dyDescent="0.25">
      <c r="A37" s="1" t="s">
        <v>35</v>
      </c>
      <c r="B37" s="22">
        <v>21771362011</v>
      </c>
      <c r="C37" s="1" t="s">
        <v>2</v>
      </c>
      <c r="D37" s="5">
        <v>265.45</v>
      </c>
      <c r="E37" s="1" t="s">
        <v>0</v>
      </c>
      <c r="F37" s="6" t="s">
        <v>32</v>
      </c>
    </row>
    <row r="38" spans="1:6" ht="15" x14ac:dyDescent="0.25">
      <c r="A38" s="1" t="s">
        <v>35</v>
      </c>
      <c r="B38" s="22">
        <v>21771362011</v>
      </c>
      <c r="C38" s="1" t="s">
        <v>2</v>
      </c>
      <c r="D38" s="5">
        <v>702.63</v>
      </c>
      <c r="E38" s="1" t="s">
        <v>0</v>
      </c>
      <c r="F38" s="6" t="s">
        <v>37</v>
      </c>
    </row>
    <row r="39" spans="1:6" ht="15" x14ac:dyDescent="0.25">
      <c r="A39" s="11"/>
      <c r="B39" s="21"/>
      <c r="C39" s="11"/>
      <c r="D39" s="16">
        <f>SUM(D36:D38)</f>
        <v>1001.97</v>
      </c>
      <c r="E39" s="11"/>
      <c r="F39" s="12"/>
    </row>
    <row r="40" spans="1:6" ht="15" x14ac:dyDescent="0.25">
      <c r="A40" s="1" t="s">
        <v>38</v>
      </c>
      <c r="B40" s="23">
        <v>40715047620</v>
      </c>
      <c r="C40" s="4" t="s">
        <v>2</v>
      </c>
      <c r="D40" s="5">
        <v>985.63</v>
      </c>
      <c r="E40" s="1" t="s">
        <v>0</v>
      </c>
      <c r="F40" s="6" t="s">
        <v>39</v>
      </c>
    </row>
    <row r="41" spans="1:6" ht="15" x14ac:dyDescent="0.25">
      <c r="A41" s="24"/>
      <c r="B41" s="25"/>
      <c r="C41" s="26"/>
      <c r="D41" s="10">
        <f>SUM(D40)</f>
        <v>985.63</v>
      </c>
      <c r="E41" s="11"/>
      <c r="F41" s="12"/>
    </row>
    <row r="42" spans="1:6" ht="15" x14ac:dyDescent="0.25">
      <c r="A42" s="22" t="s">
        <v>40</v>
      </c>
      <c r="B42" s="27">
        <v>862047577</v>
      </c>
      <c r="C42" s="17" t="s">
        <v>2</v>
      </c>
      <c r="D42" s="5">
        <v>418.37</v>
      </c>
      <c r="E42" s="1" t="s">
        <v>0</v>
      </c>
      <c r="F42" s="6" t="s">
        <v>41</v>
      </c>
    </row>
    <row r="43" spans="1:6" ht="15" x14ac:dyDescent="0.25">
      <c r="A43" s="28"/>
      <c r="B43" s="24"/>
      <c r="C43" s="29"/>
      <c r="D43" s="10">
        <f>SUM(D42)</f>
        <v>418.37</v>
      </c>
      <c r="E43" s="11"/>
      <c r="F43" s="12"/>
    </row>
    <row r="44" spans="1:6" ht="15" x14ac:dyDescent="0.25">
      <c r="A44" s="30" t="s">
        <v>42</v>
      </c>
      <c r="B44" s="31">
        <v>82752153530</v>
      </c>
      <c r="C44" s="13" t="s">
        <v>15</v>
      </c>
      <c r="D44" s="5">
        <v>248.85</v>
      </c>
      <c r="E44" s="1" t="s">
        <v>0</v>
      </c>
      <c r="F44" s="6" t="s">
        <v>43</v>
      </c>
    </row>
    <row r="45" spans="1:6" ht="15" x14ac:dyDescent="0.25">
      <c r="A45" s="21"/>
      <c r="B45" s="21"/>
      <c r="C45" s="11"/>
      <c r="D45" s="16">
        <f>SUM(D44)</f>
        <v>248.85</v>
      </c>
      <c r="E45" s="11"/>
      <c r="F45" s="12"/>
    </row>
    <row r="46" spans="1:6" ht="15" x14ac:dyDescent="0.25">
      <c r="A46" s="1" t="s">
        <v>44</v>
      </c>
      <c r="B46" s="1">
        <v>99980876672</v>
      </c>
      <c r="C46" s="1" t="s">
        <v>45</v>
      </c>
      <c r="D46" s="5">
        <v>500</v>
      </c>
      <c r="E46" s="1" t="s">
        <v>0</v>
      </c>
      <c r="F46" s="6" t="s">
        <v>46</v>
      </c>
    </row>
    <row r="47" spans="1:6" ht="15" x14ac:dyDescent="0.25">
      <c r="A47" s="11"/>
      <c r="B47" s="11"/>
      <c r="C47" s="11"/>
      <c r="D47" s="16">
        <v>500</v>
      </c>
      <c r="E47" s="11"/>
      <c r="F47" s="12"/>
    </row>
    <row r="48" spans="1:6" ht="15" x14ac:dyDescent="0.25">
      <c r="A48" s="1" t="s">
        <v>47</v>
      </c>
      <c r="B48" s="1">
        <v>16278459495</v>
      </c>
      <c r="C48" s="1" t="s">
        <v>2</v>
      </c>
      <c r="D48" s="5">
        <v>171.73</v>
      </c>
      <c r="E48" s="1" t="s">
        <v>0</v>
      </c>
      <c r="F48" s="6" t="s">
        <v>48</v>
      </c>
    </row>
    <row r="49" spans="1:6" ht="15" x14ac:dyDescent="0.25">
      <c r="A49" s="1" t="s">
        <v>47</v>
      </c>
      <c r="B49" s="1">
        <v>16278459495</v>
      </c>
      <c r="C49" s="1" t="s">
        <v>2</v>
      </c>
      <c r="D49" s="1">
        <v>760.55</v>
      </c>
      <c r="E49" s="1" t="s">
        <v>0</v>
      </c>
      <c r="F49" s="6" t="s">
        <v>48</v>
      </c>
    </row>
    <row r="50" spans="1:6" ht="15" x14ac:dyDescent="0.25">
      <c r="A50" s="1" t="s">
        <v>47</v>
      </c>
      <c r="B50" s="1">
        <v>16278459495</v>
      </c>
      <c r="C50" s="1" t="s">
        <v>2</v>
      </c>
      <c r="D50" s="1">
        <v>201.37</v>
      </c>
      <c r="E50" s="1" t="s">
        <v>0</v>
      </c>
      <c r="F50" s="6" t="s">
        <v>48</v>
      </c>
    </row>
    <row r="51" spans="1:6" ht="15" x14ac:dyDescent="0.25">
      <c r="A51" s="1" t="s">
        <v>47</v>
      </c>
      <c r="B51" s="1">
        <v>16278459495</v>
      </c>
      <c r="C51" s="1" t="s">
        <v>2</v>
      </c>
      <c r="D51" s="1">
        <v>78.2</v>
      </c>
      <c r="E51" s="1" t="s">
        <v>0</v>
      </c>
      <c r="F51" s="6" t="s">
        <v>48</v>
      </c>
    </row>
    <row r="52" spans="1:6" ht="15" x14ac:dyDescent="0.25">
      <c r="A52" s="1" t="s">
        <v>47</v>
      </c>
      <c r="B52" s="1">
        <v>16278459495</v>
      </c>
      <c r="C52" s="1" t="s">
        <v>2</v>
      </c>
      <c r="D52" s="1">
        <v>219.82</v>
      </c>
      <c r="E52" s="1" t="s">
        <v>0</v>
      </c>
      <c r="F52" s="6" t="s">
        <v>48</v>
      </c>
    </row>
    <row r="53" spans="1:6" ht="15" x14ac:dyDescent="0.25">
      <c r="A53" s="1" t="s">
        <v>47</v>
      </c>
      <c r="B53" s="1">
        <v>16278459495</v>
      </c>
      <c r="C53" s="1" t="s">
        <v>2</v>
      </c>
      <c r="D53" s="1">
        <v>667.32</v>
      </c>
      <c r="E53" s="1" t="s">
        <v>0</v>
      </c>
      <c r="F53" s="6" t="s">
        <v>48</v>
      </c>
    </row>
    <row r="54" spans="1:6" ht="15" x14ac:dyDescent="0.25">
      <c r="A54" s="1" t="s">
        <v>47</v>
      </c>
      <c r="B54" s="1">
        <v>16278459495</v>
      </c>
      <c r="C54" s="1" t="s">
        <v>2</v>
      </c>
      <c r="D54" s="1">
        <v>581.91999999999996</v>
      </c>
      <c r="E54" s="1" t="s">
        <v>0</v>
      </c>
      <c r="F54" s="6" t="s">
        <v>48</v>
      </c>
    </row>
    <row r="55" spans="1:6" ht="15" x14ac:dyDescent="0.25">
      <c r="A55" s="1" t="s">
        <v>47</v>
      </c>
      <c r="B55" s="1">
        <v>16278459495</v>
      </c>
      <c r="C55" s="1" t="s">
        <v>2</v>
      </c>
      <c r="D55" s="1">
        <v>60.71</v>
      </c>
      <c r="E55" s="1" t="s">
        <v>0</v>
      </c>
      <c r="F55" s="6" t="s">
        <v>48</v>
      </c>
    </row>
    <row r="56" spans="1:6" ht="15" x14ac:dyDescent="0.25">
      <c r="A56" s="1" t="s">
        <v>47</v>
      </c>
      <c r="B56" s="1">
        <v>16278459495</v>
      </c>
      <c r="C56" s="1" t="s">
        <v>2</v>
      </c>
      <c r="D56" s="1">
        <v>77.180000000000007</v>
      </c>
      <c r="E56" s="1" t="s">
        <v>0</v>
      </c>
      <c r="F56" s="6" t="s">
        <v>48</v>
      </c>
    </row>
    <row r="57" spans="1:6" ht="15" x14ac:dyDescent="0.25">
      <c r="A57" s="1" t="s">
        <v>47</v>
      </c>
      <c r="B57" s="1">
        <v>16278459495</v>
      </c>
      <c r="C57" s="1" t="s">
        <v>2</v>
      </c>
      <c r="D57" s="1">
        <v>9.26</v>
      </c>
      <c r="E57" s="1" t="s">
        <v>0</v>
      </c>
      <c r="F57" s="6" t="s">
        <v>48</v>
      </c>
    </row>
    <row r="58" spans="1:6" ht="15" x14ac:dyDescent="0.25">
      <c r="A58" s="32"/>
      <c r="B58" s="32"/>
      <c r="C58" s="32"/>
      <c r="D58" s="16">
        <f>SUM(D48:D57)</f>
        <v>2828.0600000000004</v>
      </c>
      <c r="E58" s="32"/>
      <c r="F58" s="33"/>
    </row>
    <row r="59" spans="1:6" ht="15" x14ac:dyDescent="0.25">
      <c r="A59" s="1" t="s">
        <v>49</v>
      </c>
      <c r="B59" s="1">
        <v>76126921059</v>
      </c>
      <c r="C59" s="1" t="s">
        <v>15</v>
      </c>
      <c r="D59" s="1">
        <v>128.01</v>
      </c>
      <c r="E59" s="1" t="s">
        <v>0</v>
      </c>
      <c r="F59" s="34" t="s">
        <v>37</v>
      </c>
    </row>
    <row r="60" spans="1:6" ht="15" x14ac:dyDescent="0.25">
      <c r="A60" s="11"/>
      <c r="B60" s="11"/>
      <c r="C60" s="11"/>
      <c r="D60" s="32">
        <f>SUM(D59)</f>
        <v>128.01</v>
      </c>
      <c r="E60" s="11"/>
      <c r="F60" s="35"/>
    </row>
    <row r="61" spans="1:6" ht="15" x14ac:dyDescent="0.25">
      <c r="A61" s="1" t="s">
        <v>50</v>
      </c>
      <c r="B61" s="1">
        <v>8246617323</v>
      </c>
      <c r="C61" s="1" t="s">
        <v>51</v>
      </c>
      <c r="D61" s="1">
        <v>258.02</v>
      </c>
      <c r="E61" s="1" t="s">
        <v>0</v>
      </c>
      <c r="F61" s="34" t="s">
        <v>37</v>
      </c>
    </row>
    <row r="62" spans="1:6" ht="15" x14ac:dyDescent="0.25">
      <c r="A62" s="11"/>
      <c r="B62" s="11"/>
      <c r="C62" s="11"/>
      <c r="D62" s="32">
        <v>258.02</v>
      </c>
      <c r="E62" s="11"/>
      <c r="F62" s="35"/>
    </row>
    <row r="63" spans="1:6" ht="15" x14ac:dyDescent="0.25">
      <c r="A63" s="1" t="s">
        <v>52</v>
      </c>
      <c r="B63" s="1">
        <v>55488649150</v>
      </c>
      <c r="C63" s="1" t="s">
        <v>2</v>
      </c>
      <c r="D63" s="1">
        <v>199.08</v>
      </c>
      <c r="E63" s="1" t="s">
        <v>0</v>
      </c>
      <c r="F63" s="34" t="s">
        <v>53</v>
      </c>
    </row>
    <row r="64" spans="1:6" ht="15" x14ac:dyDescent="0.25">
      <c r="A64" s="11"/>
      <c r="B64" s="11"/>
      <c r="C64" s="11"/>
      <c r="D64" s="32">
        <f>SUM(D63)</f>
        <v>199.08</v>
      </c>
      <c r="E64" s="11"/>
      <c r="F64" s="35"/>
    </row>
    <row r="65" spans="1:6" ht="15" x14ac:dyDescent="0.25">
      <c r="A65" s="1" t="s">
        <v>54</v>
      </c>
      <c r="B65" s="1">
        <v>32251687802</v>
      </c>
      <c r="C65" s="1" t="s">
        <v>2</v>
      </c>
      <c r="D65" s="1">
        <v>23.98</v>
      </c>
      <c r="E65" s="1" t="s">
        <v>0</v>
      </c>
      <c r="F65" s="34" t="s">
        <v>37</v>
      </c>
    </row>
    <row r="66" spans="1:6" ht="15" x14ac:dyDescent="0.25">
      <c r="A66" s="11"/>
      <c r="B66" s="11"/>
      <c r="C66" s="11"/>
      <c r="D66" s="32">
        <f>SUM(D65)</f>
        <v>23.98</v>
      </c>
      <c r="E66" s="11"/>
      <c r="F66" s="35"/>
    </row>
    <row r="67" spans="1:6" ht="15" x14ac:dyDescent="0.25">
      <c r="A67" s="1" t="s">
        <v>55</v>
      </c>
      <c r="B67" s="1">
        <v>22682311882</v>
      </c>
      <c r="C67" s="1" t="s">
        <v>2</v>
      </c>
      <c r="D67" s="5">
        <v>125.57</v>
      </c>
      <c r="E67" s="1" t="s">
        <v>0</v>
      </c>
      <c r="F67" s="34" t="s">
        <v>56</v>
      </c>
    </row>
    <row r="68" spans="1:6" ht="15" x14ac:dyDescent="0.25">
      <c r="A68" s="1" t="s">
        <v>55</v>
      </c>
      <c r="B68" s="1">
        <v>22682311882</v>
      </c>
      <c r="C68" s="1" t="s">
        <v>2</v>
      </c>
      <c r="D68" s="5">
        <v>160.5</v>
      </c>
      <c r="E68" s="1" t="s">
        <v>0</v>
      </c>
      <c r="F68" s="34" t="s">
        <v>56</v>
      </c>
    </row>
    <row r="69" spans="1:6" ht="15" x14ac:dyDescent="0.25">
      <c r="A69" s="1" t="s">
        <v>55</v>
      </c>
      <c r="B69" s="1">
        <v>22682311882</v>
      </c>
      <c r="C69" s="1" t="s">
        <v>2</v>
      </c>
      <c r="D69" s="5">
        <v>450.33</v>
      </c>
      <c r="E69" s="1" t="s">
        <v>0</v>
      </c>
      <c r="F69" s="34" t="s">
        <v>37</v>
      </c>
    </row>
    <row r="70" spans="1:6" ht="15" x14ac:dyDescent="0.25">
      <c r="A70" s="1" t="s">
        <v>55</v>
      </c>
      <c r="B70" s="1">
        <v>22682311882</v>
      </c>
      <c r="C70" s="1" t="s">
        <v>2</v>
      </c>
      <c r="D70" s="5">
        <v>38.21</v>
      </c>
      <c r="E70" s="1" t="s">
        <v>0</v>
      </c>
      <c r="F70" s="34" t="s">
        <v>56</v>
      </c>
    </row>
    <row r="71" spans="1:6" ht="15" x14ac:dyDescent="0.25">
      <c r="A71" s="11"/>
      <c r="B71" s="11"/>
      <c r="C71" s="11"/>
      <c r="D71" s="16">
        <f>SUM(D67:D70)</f>
        <v>774.61</v>
      </c>
      <c r="E71" s="11"/>
      <c r="F71" s="35"/>
    </row>
    <row r="72" spans="1:6" ht="15" x14ac:dyDescent="0.25">
      <c r="A72" s="1" t="s">
        <v>57</v>
      </c>
      <c r="B72" s="1">
        <v>10534301884</v>
      </c>
      <c r="C72" s="1" t="s">
        <v>58</v>
      </c>
      <c r="D72" s="5">
        <v>47.9</v>
      </c>
      <c r="E72" s="1" t="s">
        <v>0</v>
      </c>
      <c r="F72" s="6" t="s">
        <v>59</v>
      </c>
    </row>
    <row r="73" spans="1:6" ht="15" x14ac:dyDescent="0.25">
      <c r="A73" s="11"/>
      <c r="B73" s="11"/>
      <c r="C73" s="11"/>
      <c r="D73" s="16">
        <f>SUM(D72)</f>
        <v>47.9</v>
      </c>
      <c r="E73" s="11"/>
      <c r="F73" s="35"/>
    </row>
    <row r="74" spans="1:6" ht="15" x14ac:dyDescent="0.25">
      <c r="A74" s="1" t="s">
        <v>60</v>
      </c>
      <c r="B74" s="1">
        <v>22522860010</v>
      </c>
      <c r="C74" s="1" t="s">
        <v>31</v>
      </c>
      <c r="D74" s="5">
        <v>5312.5</v>
      </c>
      <c r="E74" s="1" t="s">
        <v>0</v>
      </c>
      <c r="F74" s="6" t="s">
        <v>32</v>
      </c>
    </row>
    <row r="75" spans="1:6" ht="15" x14ac:dyDescent="0.25">
      <c r="A75" s="11"/>
      <c r="B75" s="11"/>
      <c r="C75" s="11"/>
      <c r="D75" s="16">
        <f>SUM(D74)</f>
        <v>5312.5</v>
      </c>
      <c r="E75" s="11"/>
      <c r="F75" s="35"/>
    </row>
    <row r="76" spans="1:6" ht="15" x14ac:dyDescent="0.25">
      <c r="A76" s="1" t="s">
        <v>61</v>
      </c>
      <c r="B76" s="1">
        <v>64546066176</v>
      </c>
      <c r="C76" s="1" t="s">
        <v>15</v>
      </c>
      <c r="D76" s="5">
        <v>78.5</v>
      </c>
      <c r="E76" s="1" t="s">
        <v>0</v>
      </c>
      <c r="F76" s="34" t="s">
        <v>37</v>
      </c>
    </row>
    <row r="77" spans="1:6" ht="15" x14ac:dyDescent="0.25">
      <c r="A77" s="1" t="s">
        <v>61</v>
      </c>
      <c r="B77" s="1">
        <v>64546066176</v>
      </c>
      <c r="C77" s="1" t="s">
        <v>15</v>
      </c>
      <c r="D77" s="5">
        <v>229.93</v>
      </c>
      <c r="E77" s="1" t="s">
        <v>0</v>
      </c>
      <c r="F77" s="34" t="s">
        <v>37</v>
      </c>
    </row>
    <row r="78" spans="1:6" ht="15" x14ac:dyDescent="0.25">
      <c r="A78" s="11"/>
      <c r="B78" s="11"/>
      <c r="C78" s="11"/>
      <c r="D78" s="16">
        <f>SUM(D76:D77)</f>
        <v>308.43</v>
      </c>
      <c r="E78" s="11"/>
      <c r="F78" s="35"/>
    </row>
    <row r="79" spans="1:6" ht="15" x14ac:dyDescent="0.25">
      <c r="A79" s="1" t="s">
        <v>62</v>
      </c>
      <c r="B79" s="1">
        <v>38081566027</v>
      </c>
      <c r="C79" s="1" t="s">
        <v>63</v>
      </c>
      <c r="D79" s="5">
        <v>849.45</v>
      </c>
      <c r="E79" s="1" t="s">
        <v>0</v>
      </c>
      <c r="F79" s="6" t="s">
        <v>64</v>
      </c>
    </row>
    <row r="80" spans="1:6" ht="15" x14ac:dyDescent="0.25">
      <c r="A80" s="11"/>
      <c r="B80" s="11"/>
      <c r="C80" s="11"/>
      <c r="D80" s="16">
        <f>SUM(D79)</f>
        <v>849.45</v>
      </c>
      <c r="E80" s="11"/>
      <c r="F80" s="11"/>
    </row>
    <row r="81" spans="1:10" ht="15" x14ac:dyDescent="0.25">
      <c r="A81" s="1" t="s">
        <v>65</v>
      </c>
      <c r="B81" s="1">
        <v>87342313630</v>
      </c>
      <c r="C81" s="1" t="s">
        <v>2</v>
      </c>
      <c r="D81" s="5">
        <v>120</v>
      </c>
      <c r="E81" s="1" t="s">
        <v>0</v>
      </c>
      <c r="F81" s="6" t="s">
        <v>46</v>
      </c>
    </row>
    <row r="82" spans="1:10" ht="15" x14ac:dyDescent="0.25">
      <c r="A82" s="11"/>
      <c r="B82" s="11"/>
      <c r="C82" s="11"/>
      <c r="D82" s="16">
        <f>SUM(D81)</f>
        <v>120</v>
      </c>
      <c r="E82" s="11"/>
      <c r="F82" s="11"/>
    </row>
    <row r="83" spans="1:10" ht="15" x14ac:dyDescent="0.25">
      <c r="A83" s="1" t="s">
        <v>66</v>
      </c>
      <c r="B83" s="1">
        <v>27759560625</v>
      </c>
      <c r="C83" s="1" t="s">
        <v>15</v>
      </c>
      <c r="D83" s="5">
        <v>395.59</v>
      </c>
      <c r="E83" s="1" t="s">
        <v>0</v>
      </c>
      <c r="F83" s="34" t="s">
        <v>67</v>
      </c>
    </row>
    <row r="84" spans="1:10" ht="15" x14ac:dyDescent="0.25">
      <c r="A84" s="11"/>
      <c r="B84" s="11"/>
      <c r="C84" s="11"/>
      <c r="D84" s="16">
        <f>SUM(D83)</f>
        <v>395.59</v>
      </c>
      <c r="E84" s="11"/>
      <c r="F84" s="35"/>
    </row>
    <row r="85" spans="1:10" ht="15" x14ac:dyDescent="0.25">
      <c r="A85" s="1" t="s">
        <v>68</v>
      </c>
      <c r="B85" s="1">
        <v>44930938610</v>
      </c>
      <c r="C85" s="1" t="s">
        <v>69</v>
      </c>
      <c r="D85" s="5">
        <v>100</v>
      </c>
      <c r="E85" s="1" t="s">
        <v>0</v>
      </c>
      <c r="F85" s="34" t="s">
        <v>70</v>
      </c>
    </row>
    <row r="86" spans="1:10" ht="15" x14ac:dyDescent="0.25">
      <c r="A86" s="11"/>
      <c r="B86" s="11"/>
      <c r="C86" s="11"/>
      <c r="D86" s="16">
        <f>SUM(D85)</f>
        <v>100</v>
      </c>
      <c r="E86" s="11"/>
      <c r="F86" s="35"/>
    </row>
    <row r="87" spans="1:10" ht="15" x14ac:dyDescent="0.25">
      <c r="A87" s="1" t="s">
        <v>71</v>
      </c>
      <c r="B87" s="1">
        <v>85821130368</v>
      </c>
      <c r="C87" s="1" t="s">
        <v>15</v>
      </c>
      <c r="D87" s="5">
        <v>1.66</v>
      </c>
      <c r="E87" s="1" t="s">
        <v>0</v>
      </c>
      <c r="F87" s="34" t="s">
        <v>72</v>
      </c>
    </row>
    <row r="88" spans="1:10" ht="15" x14ac:dyDescent="0.25">
      <c r="A88" s="11"/>
      <c r="B88" s="11"/>
      <c r="C88" s="11"/>
      <c r="D88" s="16">
        <f>SUM(D87)</f>
        <v>1.66</v>
      </c>
      <c r="E88" s="11"/>
      <c r="F88" s="35"/>
    </row>
    <row r="89" spans="1:10" ht="24.75" x14ac:dyDescent="0.25">
      <c r="A89" s="1" t="s">
        <v>73</v>
      </c>
      <c r="B89" s="1">
        <v>53056966535</v>
      </c>
      <c r="C89" s="1" t="s">
        <v>15</v>
      </c>
      <c r="D89" s="5">
        <v>112.17</v>
      </c>
      <c r="E89" s="1" t="s">
        <v>0</v>
      </c>
      <c r="F89" s="36" t="s">
        <v>74</v>
      </c>
      <c r="G89" s="3"/>
    </row>
    <row r="90" spans="1:10" ht="15" x14ac:dyDescent="0.25">
      <c r="A90" s="11"/>
      <c r="B90" s="11"/>
      <c r="C90" s="11"/>
      <c r="D90" s="16">
        <f>SUM(D89)</f>
        <v>112.17</v>
      </c>
      <c r="E90" s="11"/>
      <c r="F90" s="35"/>
    </row>
    <row r="91" spans="1:10" ht="15" x14ac:dyDescent="0.25">
      <c r="A91" s="1" t="s">
        <v>75</v>
      </c>
      <c r="B91" s="1">
        <v>19736682101</v>
      </c>
      <c r="C91" s="1" t="s">
        <v>2</v>
      </c>
      <c r="D91" s="5">
        <v>6700.65</v>
      </c>
      <c r="E91" s="1" t="s">
        <v>0</v>
      </c>
      <c r="F91" s="6" t="s">
        <v>48</v>
      </c>
      <c r="J91" s="3"/>
    </row>
    <row r="92" spans="1:10" ht="15" x14ac:dyDescent="0.25">
      <c r="A92" s="11"/>
      <c r="B92" s="11"/>
      <c r="C92" s="11"/>
      <c r="D92" s="16">
        <f>SUM(D91)</f>
        <v>6700.65</v>
      </c>
      <c r="E92" s="11"/>
      <c r="F92" s="35"/>
    </row>
    <row r="93" spans="1:10" ht="26.25" x14ac:dyDescent="0.25">
      <c r="A93" s="37" t="s">
        <v>76</v>
      </c>
      <c r="B93" s="2">
        <v>76696926779</v>
      </c>
      <c r="C93" s="1" t="s">
        <v>2</v>
      </c>
      <c r="D93" s="5">
        <v>434.93</v>
      </c>
      <c r="E93" s="1" t="s">
        <v>0</v>
      </c>
      <c r="F93" s="34" t="s">
        <v>37</v>
      </c>
    </row>
    <row r="94" spans="1:10" ht="26.25" x14ac:dyDescent="0.25">
      <c r="A94" s="37" t="s">
        <v>76</v>
      </c>
      <c r="B94" s="2">
        <v>76696926779</v>
      </c>
      <c r="C94" s="1" t="s">
        <v>2</v>
      </c>
      <c r="D94" s="5">
        <v>58.5</v>
      </c>
      <c r="E94" s="1" t="s">
        <v>0</v>
      </c>
      <c r="F94" s="34" t="s">
        <v>37</v>
      </c>
    </row>
    <row r="95" spans="1:10" ht="15" x14ac:dyDescent="0.25">
      <c r="A95" s="11"/>
      <c r="B95" s="11"/>
      <c r="C95" s="11"/>
      <c r="D95" s="16">
        <f>SUM(D93:D94)</f>
        <v>493.43</v>
      </c>
      <c r="E95" s="11"/>
      <c r="F95" s="35"/>
    </row>
    <row r="96" spans="1:10" ht="15" x14ac:dyDescent="0.25">
      <c r="A96" s="1" t="s">
        <v>77</v>
      </c>
      <c r="B96" s="1">
        <v>23366802564</v>
      </c>
      <c r="C96" s="1" t="s">
        <v>15</v>
      </c>
      <c r="D96" s="5">
        <v>98</v>
      </c>
      <c r="E96" s="1" t="s">
        <v>0</v>
      </c>
      <c r="F96" s="34" t="s">
        <v>37</v>
      </c>
    </row>
    <row r="97" spans="1:6" ht="15" x14ac:dyDescent="0.25">
      <c r="A97" s="11"/>
      <c r="B97" s="11"/>
      <c r="C97" s="11"/>
      <c r="D97" s="16">
        <f>SUM(D96)</f>
        <v>98</v>
      </c>
      <c r="E97" s="11"/>
      <c r="F97" s="35"/>
    </row>
    <row r="98" spans="1:6" ht="15" x14ac:dyDescent="0.25">
      <c r="A98" s="1" t="s">
        <v>78</v>
      </c>
      <c r="B98" s="1"/>
      <c r="C98" s="1"/>
      <c r="D98" s="5">
        <v>396.41</v>
      </c>
      <c r="E98" s="1" t="s">
        <v>0</v>
      </c>
      <c r="F98" s="34" t="s">
        <v>79</v>
      </c>
    </row>
    <row r="99" spans="1:6" ht="15" x14ac:dyDescent="0.25">
      <c r="A99" s="1" t="s">
        <v>80</v>
      </c>
      <c r="B99" s="1"/>
      <c r="C99" s="1"/>
      <c r="D99" s="5">
        <v>297.27</v>
      </c>
      <c r="E99" s="1" t="s">
        <v>0</v>
      </c>
      <c r="F99" s="34" t="s">
        <v>43</v>
      </c>
    </row>
    <row r="100" spans="1:6" ht="15" x14ac:dyDescent="0.25">
      <c r="A100" s="1" t="s">
        <v>81</v>
      </c>
      <c r="B100" s="1"/>
      <c r="C100" s="1"/>
      <c r="D100" s="5">
        <v>99.15</v>
      </c>
      <c r="E100" s="1" t="s">
        <v>0</v>
      </c>
      <c r="F100" s="34" t="s">
        <v>43</v>
      </c>
    </row>
    <row r="101" spans="1:6" ht="15" x14ac:dyDescent="0.25">
      <c r="A101" s="1" t="s">
        <v>82</v>
      </c>
      <c r="B101" s="1"/>
      <c r="C101" s="1"/>
      <c r="D101" s="5">
        <v>99.15</v>
      </c>
      <c r="E101" s="1" t="s">
        <v>0</v>
      </c>
      <c r="F101" s="34" t="s">
        <v>43</v>
      </c>
    </row>
    <row r="102" spans="1:6" ht="15" x14ac:dyDescent="0.25">
      <c r="A102" s="1" t="s">
        <v>83</v>
      </c>
      <c r="B102" s="1"/>
      <c r="C102" s="1"/>
      <c r="D102" s="5">
        <v>99.15</v>
      </c>
      <c r="E102" s="1" t="s">
        <v>0</v>
      </c>
      <c r="F102" s="34" t="s">
        <v>79</v>
      </c>
    </row>
    <row r="103" spans="1:6" ht="15" x14ac:dyDescent="0.25">
      <c r="A103" s="1" t="s">
        <v>84</v>
      </c>
      <c r="B103" s="1"/>
      <c r="C103" s="1"/>
      <c r="D103" s="5">
        <v>139.12</v>
      </c>
      <c r="E103" s="1" t="s">
        <v>0</v>
      </c>
      <c r="F103" s="34" t="s">
        <v>79</v>
      </c>
    </row>
    <row r="104" spans="1:6" ht="15" x14ac:dyDescent="0.25">
      <c r="A104" s="1" t="s">
        <v>85</v>
      </c>
      <c r="B104" s="1"/>
      <c r="C104" s="1"/>
      <c r="D104" s="5">
        <v>99.15</v>
      </c>
      <c r="E104" s="1" t="s">
        <v>0</v>
      </c>
      <c r="F104" s="34" t="s">
        <v>79</v>
      </c>
    </row>
    <row r="105" spans="1:6" ht="15" x14ac:dyDescent="0.25">
      <c r="A105" s="11"/>
      <c r="B105" s="11"/>
      <c r="C105" s="11"/>
      <c r="D105" s="16">
        <f>SUM(D98:D104)</f>
        <v>1229.4000000000001</v>
      </c>
      <c r="E105" s="11"/>
      <c r="F105" s="35"/>
    </row>
    <row r="106" spans="1:6" ht="15" x14ac:dyDescent="0.25">
      <c r="A106" s="1" t="s">
        <v>86</v>
      </c>
      <c r="B106" s="1">
        <v>35220400876</v>
      </c>
      <c r="C106" s="1" t="s">
        <v>2</v>
      </c>
      <c r="D106" s="5">
        <v>96.12</v>
      </c>
      <c r="E106" s="1" t="s">
        <v>0</v>
      </c>
      <c r="F106" s="34" t="s">
        <v>87</v>
      </c>
    </row>
    <row r="107" spans="1:6" ht="15" x14ac:dyDescent="0.25">
      <c r="A107" s="11"/>
      <c r="B107" s="11"/>
      <c r="C107" s="11"/>
      <c r="D107" s="16">
        <f>SUM(D106)</f>
        <v>96.12</v>
      </c>
      <c r="E107" s="11"/>
      <c r="F107" s="35"/>
    </row>
    <row r="108" spans="1:6" ht="15" x14ac:dyDescent="0.25">
      <c r="A108" s="1" t="s">
        <v>88</v>
      </c>
      <c r="B108" s="1">
        <v>64729046835</v>
      </c>
      <c r="C108" s="1" t="s">
        <v>15</v>
      </c>
      <c r="D108" s="5">
        <v>104.5</v>
      </c>
      <c r="E108" s="1" t="s">
        <v>0</v>
      </c>
      <c r="F108" s="34" t="s">
        <v>37</v>
      </c>
    </row>
    <row r="109" spans="1:6" ht="15" x14ac:dyDescent="0.25">
      <c r="A109" s="32"/>
      <c r="B109" s="32"/>
      <c r="C109" s="32"/>
      <c r="D109" s="16">
        <f>SUM(D108)</f>
        <v>104.5</v>
      </c>
      <c r="E109" s="32"/>
      <c r="F109" s="33"/>
    </row>
    <row r="110" spans="1:6" ht="15" x14ac:dyDescent="0.25">
      <c r="A110" s="2" t="s">
        <v>89</v>
      </c>
      <c r="B110" s="38">
        <v>18683136487</v>
      </c>
      <c r="C110" s="1" t="s">
        <v>15</v>
      </c>
      <c r="D110" s="5">
        <v>86.93</v>
      </c>
      <c r="E110" s="1" t="s">
        <v>0</v>
      </c>
      <c r="F110" s="34" t="s">
        <v>90</v>
      </c>
    </row>
    <row r="111" spans="1:6" ht="15" x14ac:dyDescent="0.25">
      <c r="A111" s="4"/>
      <c r="B111" s="4"/>
      <c r="C111" s="4"/>
      <c r="D111" s="39">
        <f>SUM(D110)</f>
        <v>86.93</v>
      </c>
      <c r="E111" s="4"/>
      <c r="F111" s="40"/>
    </row>
    <row r="112" spans="1:6" ht="25.9" customHeight="1" x14ac:dyDescent="0.3">
      <c r="A112" s="41"/>
      <c r="B112" s="42" t="s">
        <v>91</v>
      </c>
      <c r="C112" s="43"/>
      <c r="D112" s="44">
        <f>SUM(D15+D18+D20+D22+D25+D27+D31+D33+D35+D39+D41+D43+D45+D47+D58+D60+D62+D64+D66+D71+D73+D75+D78+D80+D82+D84+D86+D88+D90+D92+D95+D97+D105+D107+D109+D111)</f>
        <v>29118.149999999998</v>
      </c>
      <c r="E112" s="43"/>
      <c r="F112" s="45"/>
    </row>
    <row r="113" spans="1:5" ht="15" x14ac:dyDescent="0.25">
      <c r="D113" s="46"/>
    </row>
    <row r="115" spans="1:5" ht="15" x14ac:dyDescent="0.25">
      <c r="A115" t="s">
        <v>92</v>
      </c>
      <c r="E115" t="s">
        <v>93</v>
      </c>
    </row>
    <row r="116" spans="1:5" ht="15" x14ac:dyDescent="0.25">
      <c r="E116" t="s">
        <v>94</v>
      </c>
    </row>
  </sheetData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4.45" x14ac:dyDescent="0.25"/>
  <cols>
    <col min="1" max="1" width="23.140625" customWidth="1"/>
    <col min="2" max="2" width="31.7109375" customWidth="1"/>
    <col min="3" max="3" width="9.140625" customWidth="1"/>
  </cols>
  <sheetData>
    <row r="1" spans="1:5" ht="15" x14ac:dyDescent="0.25"/>
    <row r="2" spans="1:5" ht="15" x14ac:dyDescent="0.25">
      <c r="A2" t="s">
        <v>0</v>
      </c>
    </row>
    <row r="3" spans="1:5" ht="15" x14ac:dyDescent="0.25">
      <c r="A3" t="s">
        <v>1</v>
      </c>
    </row>
    <row r="4" spans="1:5" ht="15" x14ac:dyDescent="0.25">
      <c r="A4" t="s">
        <v>2</v>
      </c>
    </row>
    <row r="5" spans="1:5" ht="15" x14ac:dyDescent="0.25"/>
    <row r="6" spans="1:5" ht="15" x14ac:dyDescent="0.25">
      <c r="A6" t="s">
        <v>3</v>
      </c>
    </row>
    <row r="7" spans="1:5" ht="15" x14ac:dyDescent="0.25"/>
    <row r="8" spans="1:5" ht="15" x14ac:dyDescent="0.25">
      <c r="A8" t="s">
        <v>5</v>
      </c>
    </row>
    <row r="9" spans="1:5" ht="15" x14ac:dyDescent="0.25">
      <c r="B9" s="47" t="s">
        <v>95</v>
      </c>
      <c r="D9" s="48"/>
      <c r="E9" s="48"/>
    </row>
    <row r="10" spans="1:5" ht="15" x14ac:dyDescent="0.25">
      <c r="A10" t="s">
        <v>7</v>
      </c>
    </row>
    <row r="11" spans="1:5" ht="30.6" customHeight="1" x14ac:dyDescent="0.25"/>
    <row r="12" spans="1:5" ht="15" x14ac:dyDescent="0.25">
      <c r="A12" s="11" t="s">
        <v>96</v>
      </c>
      <c r="B12" s="11" t="s">
        <v>97</v>
      </c>
    </row>
    <row r="13" spans="1:5" ht="15" x14ac:dyDescent="0.25">
      <c r="A13" s="49">
        <v>143211.66</v>
      </c>
      <c r="B13" s="30" t="s">
        <v>98</v>
      </c>
    </row>
    <row r="14" spans="1:5" ht="15" x14ac:dyDescent="0.25">
      <c r="A14" s="49">
        <v>235.2</v>
      </c>
      <c r="B14" s="30" t="s">
        <v>99</v>
      </c>
    </row>
    <row r="15" spans="1:5" ht="15" x14ac:dyDescent="0.25">
      <c r="A15" s="49">
        <v>1766.2</v>
      </c>
      <c r="B15" s="30" t="s">
        <v>100</v>
      </c>
    </row>
    <row r="16" spans="1:5" ht="15" x14ac:dyDescent="0.25">
      <c r="A16" s="49">
        <v>5591.68</v>
      </c>
      <c r="B16" s="30" t="s">
        <v>101</v>
      </c>
    </row>
    <row r="17" spans="1:4" ht="30" x14ac:dyDescent="0.25">
      <c r="A17" s="49">
        <v>23183.02</v>
      </c>
      <c r="B17" s="50" t="s">
        <v>102</v>
      </c>
      <c r="C17" s="3"/>
      <c r="D17" s="3"/>
    </row>
    <row r="18" spans="1:4" ht="30" x14ac:dyDescent="0.25">
      <c r="A18" s="49">
        <v>3872.61</v>
      </c>
      <c r="B18" s="50" t="s">
        <v>103</v>
      </c>
      <c r="C18" s="3"/>
      <c r="D18" s="3"/>
    </row>
    <row r="19" spans="1:4" ht="15" x14ac:dyDescent="0.25">
      <c r="A19" s="49">
        <v>280</v>
      </c>
      <c r="B19" s="30" t="s">
        <v>104</v>
      </c>
    </row>
    <row r="20" spans="1:4" ht="30" x14ac:dyDescent="0.25">
      <c r="A20" s="49">
        <v>934.95</v>
      </c>
      <c r="B20" s="50" t="s">
        <v>105</v>
      </c>
      <c r="C20" s="3"/>
    </row>
    <row r="21" spans="1:4" ht="28.9" customHeight="1" x14ac:dyDescent="0.25">
      <c r="A21" s="51">
        <f>SUM(A13:A20)</f>
        <v>179075.32</v>
      </c>
      <c r="B21" s="52" t="s">
        <v>106</v>
      </c>
    </row>
    <row r="22" spans="1:4" ht="15" x14ac:dyDescent="0.25">
      <c r="A22" s="53"/>
    </row>
    <row r="25" spans="1:4" ht="15" x14ac:dyDescent="0.25">
      <c r="A25" t="s">
        <v>92</v>
      </c>
    </row>
    <row r="27" spans="1:4" ht="15" x14ac:dyDescent="0.25">
      <c r="B27" t="s">
        <v>107</v>
      </c>
    </row>
    <row r="28" spans="1:4" ht="15" x14ac:dyDescent="0.25">
      <c r="B28" t="s">
        <v>108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K-1</vt:lpstr>
      <vt:lpstr>K-2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Andrea Perdija</cp:lastModifiedBy>
  <cp:lastPrinted>2024-02-19T11:45:03Z</cp:lastPrinted>
  <dcterms:created xsi:type="dcterms:W3CDTF">2024-02-19T06:44:04Z</dcterms:created>
  <dcterms:modified xsi:type="dcterms:W3CDTF">2024-02-26T07:49:28Z</dcterms:modified>
</cp:coreProperties>
</file>