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 - OŠ Marin Držić" sheetId="1" state="visible" r:id="rId2"/>
    <sheet name="B - OŠ Marin Getaldić" sheetId="2" state="hidden" r:id="rId3"/>
    <sheet name="C - OŠ Ivan Gundulić" sheetId="3" state="hidden" r:id="rId4"/>
    <sheet name="D - OŠ Lapad" sheetId="4" state="hidden" r:id="rId5"/>
    <sheet name="E - OŠ Antun Masle" sheetId="5" state="hidden" r:id="rId6"/>
    <sheet name="F - OŠ Mokošica" sheetId="6" state="hidden" r:id="rId7"/>
    <sheet name="G - OŠ Montovjerna" sheetId="7" state="hidden" r:id="rId8"/>
    <sheet name="Rekapitulacija" sheetId="8" state="hidden" r:id="rId9"/>
  </sheets>
  <definedNames>
    <definedName function="false" hidden="false" localSheetId="0" name="_xlnm.Print_Area" vbProcedure="false">'A - OŠ Marin Držić'!$A$1:$G$77</definedName>
    <definedName function="false" hidden="false" localSheetId="0" name="_xlnm.Print_Titles" vbProcedure="false">'A - OŠ Marin Držić'!$1:$2</definedName>
    <definedName function="false" hidden="false" localSheetId="1" name="_xlnm.Print_Area" vbProcedure="false">'B - OŠ Marin Getaldić'!$A$1:$J$76</definedName>
    <definedName function="false" hidden="false" localSheetId="1" name="_xlnm.Print_Titles" vbProcedure="false">'B - OŠ Marin Getaldić'!$1:$2</definedName>
    <definedName function="false" hidden="false" localSheetId="2" name="_xlnm.Print_Area" vbProcedure="false">'C - OŠ Ivan Gundulić'!$A$1:$J$97</definedName>
    <definedName function="false" hidden="false" localSheetId="2" name="_xlnm.Print_Titles" vbProcedure="false">'C - OŠ Ivan Gundulić'!$1:$2</definedName>
    <definedName function="false" hidden="false" localSheetId="3" name="_xlnm.Print_Titles" vbProcedure="false">'D - OŠ Lapad'!$1:$2</definedName>
    <definedName function="false" hidden="false" localSheetId="4" name="_xlnm.Print_Area" vbProcedure="false">'E - OŠ Antun Masle'!$A$1:$J$92</definedName>
    <definedName function="false" hidden="false" localSheetId="4" name="_xlnm.Print_Titles" vbProcedure="false">'E - OŠ Antun Masle'!$1:$2</definedName>
    <definedName function="false" hidden="false" localSheetId="5" name="_xlnm.Print_Area" vbProcedure="false">'F - OŠ Mokošica'!$A$1:$J$101</definedName>
    <definedName function="false" hidden="false" localSheetId="5" name="_xlnm.Print_Titles" vbProcedure="false">'F - OŠ Mokošica'!$1:$2</definedName>
    <definedName function="false" hidden="false" localSheetId="6" name="_xlnm.Print_Titles" vbProcedure="false">'G - OŠ Montovjerna'!$1:$2</definedName>
    <definedName function="false" hidden="false" localSheetId="7" name="_xlnm.Print_Area" vbProcedure="false">Rekapitulacija!$A$1:$F$12</definedName>
    <definedName function="false" hidden="false" localSheetId="2" name="_xlnm._FilterDatabase" vbProcedure="false">'C - OŠ Ivan Gundulić'!$A$2:$J$93</definedName>
    <definedName function="false" hidden="false" localSheetId="3" name="Print_Titles_0" vbProcedure="false">'D - OŠ Lapad'!$1:$2</definedName>
    <definedName function="false" hidden="false" localSheetId="4" name="_xlnm._FilterDatabase" vbProcedure="false">'E - OŠ Antun Masle'!$A$2:$J$2</definedName>
    <definedName function="false" hidden="false" localSheetId="5" name="_GoBack" vbProcedure="false">'F - OŠ Mokošica'!$E$48</definedName>
    <definedName function="false" hidden="false" localSheetId="5" name="_xlnm._FilterDatabase" vbProcedure="false">'F - OŠ Mokošica'!$A$2:$J$2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<sst xmlns="http://schemas.openxmlformats.org/spreadsheetml/2006/main" count="3010" uniqueCount="1131">
  <si>
    <t xml:space="preserve">RADNI MATERIJALI ZA ŠK. GOD. 2025./2026. - OSNOVNA ŠKOLA MARINA DRŽIĆA</t>
  </si>
  <si>
    <t xml:space="preserve">Red. broj</t>
  </si>
  <si>
    <t xml:space="preserve">Reg. broj</t>
  </si>
  <si>
    <t xml:space="preserve">Šifra</t>
  </si>
  <si>
    <t xml:space="preserve">Naziv materijala</t>
  </si>
  <si>
    <t xml:space="preserve">Autori</t>
  </si>
  <si>
    <t xml:space="preserve">Vrsta izdanja
(radna bilježnica, likovna mapa, tehnička kutija)</t>
  </si>
  <si>
    <t xml:space="preserve">Nakladnik</t>
  </si>
  <si>
    <t xml:space="preserve">1. RAZRED</t>
  </si>
  <si>
    <t xml:space="preserve">1.</t>
  </si>
  <si>
    <t xml:space="preserve">NEW BUILDING BLOCKS 1</t>
  </si>
  <si>
    <t xml:space="preserve">Kristina Čajo Anđel, Daška Domljan, Ankica Knezović, Danka Singer</t>
  </si>
  <si>
    <t xml:space="preserve">radna bilježnica iz engleskog jezika za prvi razred, prva godina učenja</t>
  </si>
  <si>
    <t xml:space="preserve">Profil Klett d.o.o.</t>
  </si>
  <si>
    <t xml:space="preserve">2.</t>
  </si>
  <si>
    <t xml:space="preserve">U BOŽJOJ LJUBAVI</t>
  </si>
  <si>
    <t xml:space="preserve">Ana Volf, Tihana Petković</t>
  </si>
  <si>
    <t xml:space="preserve">radna bilježnica za katolički vjeronauk prvoga razreda osnovne škole</t>
  </si>
  <si>
    <t xml:space="preserve">Nadbiskupski duhovni stol - Glas Koncila</t>
  </si>
  <si>
    <t xml:space="preserve">3.</t>
  </si>
  <si>
    <t xml:space="preserve">MOJA DOMENA 1</t>
  </si>
  <si>
    <t xml:space="preserve">Blaženka Rihter, Karmen Toić Dlaičić</t>
  </si>
  <si>
    <t xml:space="preserve">radna bilježnica iz informatike za prvi razred</t>
  </si>
  <si>
    <t xml:space="preserve">Alfa d.d.</t>
  </si>
  <si>
    <t xml:space="preserve">4.</t>
  </si>
  <si>
    <t xml:space="preserve">ŠKRINJICA SLOVA I RIJEČI 1</t>
  </si>
  <si>
    <t xml:space="preserve">dr. sc. Marina Gabelica, Vesna Marjanović, Andrea Škribulja Horvat, dr. sc. Dubravka Težak</t>
  </si>
  <si>
    <t xml:space="preserve">radna bilježnica iz hrvatskog jezika za 1. razred osnovne škole</t>
  </si>
  <si>
    <t xml:space="preserve">5.</t>
  </si>
  <si>
    <t xml:space="preserve">OTKRIVAMO MATEMATIKU 1</t>
  </si>
  <si>
    <r>
      <rPr>
        <sz val="10"/>
        <color rgb="FFFF0000"/>
        <rFont val="Arial"/>
        <family val="0"/>
        <charset val="238"/>
      </rPr>
      <t xml:space="preserve">
</t>
    </r>
    <r>
      <rPr>
        <sz val="10"/>
        <color rgb="FF000000"/>
        <rFont val="Arial"/>
        <family val="0"/>
        <charset val="238"/>
      </rPr>
      <t xml:space="preserve">Dubravka Glasnović Gracin, Gabriela Žokalj, Tanja Soucie</t>
    </r>
  </si>
  <si>
    <t xml:space="preserve">radna bilježnica iz matematike za 1. razred osnovne škole</t>
  </si>
  <si>
    <t xml:space="preserve">6.</t>
  </si>
  <si>
    <t xml:space="preserve">PRIRODA, DRUŠTVO I JA 1</t>
  </si>
  <si>
    <t xml:space="preserve">Mila Bulić, Gordana Kralj, Lidija Križanić, Karmen Hlad, Andreja Kovač, Andreja Kosorčić</t>
  </si>
  <si>
    <t xml:space="preserve">radna bilježnica iz prirode i društva za 1. razred osnovne škole</t>
  </si>
  <si>
    <t xml:space="preserve">7.</t>
  </si>
  <si>
    <t xml:space="preserve">PČELICA 1 – KOMPLET (1. i 2. dio)</t>
  </si>
  <si>
    <t xml:space="preserve">Sonja Ivić, Marija Krmpotić</t>
  </si>
  <si>
    <t xml:space="preserve">radne bilježnice uz početnicu iz hrvatskog jezika u prvom razredu osnovne škole - 1. i 2 dio</t>
  </si>
  <si>
    <t xml:space="preserve">Školska knjiga d.d.</t>
  </si>
  <si>
    <t xml:space="preserve">8.</t>
  </si>
  <si>
    <t xml:space="preserve">MATEMATIČKA MREŽA 1</t>
  </si>
  <si>
    <t xml:space="preserve">Maja Cindrić, Irena Mišurac, Sandra Špika</t>
  </si>
  <si>
    <t xml:space="preserve">radna bilježnica za matematiku u 1. razredu osnovne škole</t>
  </si>
  <si>
    <t xml:space="preserve">9.</t>
  </si>
  <si>
    <t xml:space="preserve">ISTRAŽUJEMO NAŠ SVIJET 1</t>
  </si>
  <si>
    <t xml:space="preserve">Alena Letina,Tamara Kisovar Ivanda, Ivan De Zan</t>
  </si>
  <si>
    <t xml:space="preserve">radna bilježnica za prirodu i društvo u prvom razredu osnovne škole</t>
  </si>
  <si>
    <t xml:space="preserve">2. RAZRED</t>
  </si>
  <si>
    <t xml:space="preserve">NEW BUILDING BLOCKS 2</t>
  </si>
  <si>
    <t xml:space="preserve">radna bilježnica iz engleskog jezika za drugi razred, druga godina učenja</t>
  </si>
  <si>
    <t xml:space="preserve">U PRIJATELJSTVU S BOGOM</t>
  </si>
  <si>
    <t xml:space="preserve">radna bilježnica za katolički vjeronauk drugoga razreda osnovne škole</t>
  </si>
  <si>
    <t xml:space="preserve">MOJA DOMENA 2</t>
  </si>
  <si>
    <t xml:space="preserve">radna bilježnica iz informatike za drugi razred</t>
  </si>
  <si>
    <t xml:space="preserve">NINA I TINO 2</t>
  </si>
  <si>
    <t xml:space="preserve">Jelena Sikirica</t>
  </si>
  <si>
    <t xml:space="preserve">edukativne aktivnosti za nastavu glazbene kulture u 2. razredu osnovne škole</t>
  </si>
  <si>
    <t xml:space="preserve">TRAG U PRIČI 2 (NOVO!!!)</t>
  </si>
  <si>
    <t xml:space="preserve">Vesna Budinski, Martina Kolar Billege, Gordana Ivančić</t>
  </si>
  <si>
    <t xml:space="preserve">radna bilježnica hrvatskog jezika za 2. razred</t>
  </si>
  <si>
    <t xml:space="preserve">SUPER MATEMATIKA ZA PRAVE TRAGAČE 2 (NOVO!!!)</t>
  </si>
  <si>
    <t xml:space="preserve">Marijana Martić, Gordana Ivančić, Zrinka Crnković</t>
  </si>
  <si>
    <t xml:space="preserve"> radna bilježnica za drugi razred osnovne škole</t>
  </si>
  <si>
    <t xml:space="preserve">3. RAZRED</t>
  </si>
  <si>
    <t xml:space="preserve">NEW BUILDING BLOCKS 3</t>
  </si>
  <si>
    <t xml:space="preserve">Kristina Čajo Anđel, Ankica Knezović</t>
  </si>
  <si>
    <t xml:space="preserve">radna bilježnica iz engleskoga jezika za treći razred, treća godina učenja</t>
  </si>
  <si>
    <t xml:space="preserve">U LJUBAVI I POMIRENJU</t>
  </si>
  <si>
    <t xml:space="preserve">Tihana Petković, Ana Volf, Ivica Pažin, Ante Pavlović</t>
  </si>
  <si>
    <t xml:space="preserve"> radna bilježnica za katolički vjeronauk trećeg razreda</t>
  </si>
  <si>
    <t xml:space="preserve">Kršćanska sadašnjost</t>
  </si>
  <si>
    <t xml:space="preserve">MOJA DOMENA 3</t>
  </si>
  <si>
    <t xml:space="preserve">radna bilježnica iz informatike za treći razred</t>
  </si>
  <si>
    <t xml:space="preserve">ZLATNA VRATA  3 (1. i 2. dio)</t>
  </si>
  <si>
    <t xml:space="preserve">Sonja Ivić, Marija Krmpotić;</t>
  </si>
  <si>
    <t xml:space="preserve">radna bilježnica za književnost i hrvatski jezik za treći razred osnovne škole</t>
  </si>
  <si>
    <t xml:space="preserve">MOJ SRETNI BROJ 3</t>
  </si>
  <si>
    <t xml:space="preserve">Sanja Jakovljević Rogić, Dubravka Miklec, Graciella Prtajin</t>
  </si>
  <si>
    <t xml:space="preserve">radna bilježnica za matematiku u trećem razredu osnovne škole</t>
  </si>
  <si>
    <t xml:space="preserve">EUREKA 3</t>
  </si>
  <si>
    <t xml:space="preserve">Snježana Bakarić Palička, Sanja Ćorić, Žaklin Lukša, Ivana Križanec</t>
  </si>
  <si>
    <t xml:space="preserve">radna bilježnica prirode i društva u trećem razredu osnovne škole</t>
  </si>
  <si>
    <t xml:space="preserve">4. RAZRED</t>
  </si>
  <si>
    <t xml:space="preserve">NEW BUILDING BLOCKS 4</t>
  </si>
  <si>
    <t xml:space="preserve">Kristina Čajo Anđel, Daška Domljan, Mia Šavrljuga</t>
  </si>
  <si>
    <t xml:space="preserve">radna bilježnica iz engleskoga jezika za četvrti razred osnovne škole, četvrta godina učenja</t>
  </si>
  <si>
    <t xml:space="preserve">PROFIL</t>
  </si>
  <si>
    <t xml:space="preserve">DAROVI VJERE I ZAJEDNIŠTVA</t>
  </si>
  <si>
    <t xml:space="preserve">Ivica Pažin, Ante Pavlović, Ana Volf, Tihana Petković</t>
  </si>
  <si>
    <t xml:space="preserve">radna bilježnica za katolički vjeronauk četvrtoga razreda osnovne škole</t>
  </si>
  <si>
    <t xml:space="preserve">MOJA DOMENA 4</t>
  </si>
  <si>
    <t xml:space="preserve">Blaženka Rihter, Karmen Toić Dlačić</t>
  </si>
  <si>
    <t xml:space="preserve">radna bilježnica</t>
  </si>
  <si>
    <t xml:space="preserve">CLAN7 CON HOLA, AMIGOS! NIVEL 1</t>
  </si>
  <si>
    <t xml:space="preserve">Maria Gomez, Manuela Miguez, Jose Andres Rojano, Pilar Valero</t>
  </si>
  <si>
    <t xml:space="preserve">radna bilježnica za španjolski jezik, 4.razred, 1.god. učenja</t>
  </si>
  <si>
    <t xml:space="preserve">PAROLANDIA 1</t>
  </si>
  <si>
    <t xml:space="preserve">Dubravka Novak, Silvia Venchiarutti, Kristina Huljev</t>
  </si>
  <si>
    <t xml:space="preserve">trening jezičnih vještina iz talijanskog jezika u četvrtom razredu, 1. godina učenja</t>
  </si>
  <si>
    <t xml:space="preserve">#DEUTSCH 1</t>
  </si>
  <si>
    <t xml:space="preserve">Alexa Mathias, Jasmina Troha</t>
  </si>
  <si>
    <t xml:space="preserve">radna bilježnica njemačkog jezika u četvrtom razredu osnovne škole - 1. godina učenja</t>
  </si>
  <si>
    <t xml:space="preserve">ŠKRINJICA SLOVA I RIJEČI 4</t>
  </si>
  <si>
    <t xml:space="preserve">Andrea Škribulja Horvat, Vesna Marjanović, Marina Gabelica, Dubravka Težak</t>
  </si>
  <si>
    <t xml:space="preserve">radna bilježnica iz hrvatskoga jezika za četvrti razred osnovne škole</t>
  </si>
  <si>
    <t xml:space="preserve">MATEMATIKA 4</t>
  </si>
  <si>
    <t xml:space="preserve">Ana Havidić, Danijela Klajn, Marina Mužek</t>
  </si>
  <si>
    <t xml:space="preserve">radna bilježnica iz matematike za četvrti razred osnovne škole</t>
  </si>
  <si>
    <t xml:space="preserve">PRIRODA, DRUŠTVO I JA 4</t>
  </si>
  <si>
    <t xml:space="preserve">Nikola Štambak, Tomislav Šarlija, Dragana Mamić, Gordana Kralj, Mila Bulić</t>
  </si>
  <si>
    <t xml:space="preserve">radna bilježnica iz prirode i društva za četvrti razred osnovne škole</t>
  </si>
  <si>
    <t xml:space="preserve">5. RAZRED</t>
  </si>
  <si>
    <t xml:space="preserve">RIGHT ON! 1</t>
  </si>
  <si>
    <t xml:space="preserve">Jenny Dooley</t>
  </si>
  <si>
    <t xml:space="preserve">MOJA ZEMLJA 1</t>
  </si>
  <si>
    <t xml:space="preserve">Ivan Gambiroža, Josip Jukić, Dinko Marin, Ana Mesić</t>
  </si>
  <si>
    <t xml:space="preserve">radna bilježnica iz geografije za peti razred</t>
  </si>
  <si>
    <t xml:space="preserve">HRVATSKE JEZIČNE NITI 5</t>
  </si>
  <si>
    <t xml:space="preserve">Sanja Miloloža, Rada Cikuša, Davor Šimić, Bernardina Petrović</t>
  </si>
  <si>
    <t xml:space="preserve">#MOJPORTAL5</t>
  </si>
  <si>
    <t xml:space="preserve">Magdalena Babić, Nikolina Bubica, Stanko Leko, Zoran Dimovski, Mario Stančić, Ivana Ružić, Nikola Mihočka, Branko Vejnović</t>
  </si>
  <si>
    <t xml:space="preserve">VREMEPLOV 5</t>
  </si>
  <si>
    <t xml:space="preserve">Neven Budak, Miljenko Hajdarović, Manuela Kujundžić, Šime Labor</t>
  </si>
  <si>
    <t xml:space="preserve">PRIRODA 5</t>
  </si>
  <si>
    <t xml:space="preserve">Damir Bendelja, Doroteja Domjanović Horvat, Diana Garašić, Žaklin Lukša, Ines Budić, Đurđica Culjak, Marijana Gudić</t>
  </si>
  <si>
    <t xml:space="preserve">MAXIMAL 2</t>
  </si>
  <si>
    <t xml:space="preserve">Giorgio Motta, Elzbieta Krulak-Kempisty, Claudia Brass, Dagmar Glück, Mirjana Klobučar</t>
  </si>
  <si>
    <t xml:space="preserve">10.</t>
  </si>
  <si>
    <t xml:space="preserve">DIZZI MAT 5</t>
  </si>
  <si>
    <t xml:space="preserve">Ivan Jukić, Kristina Lukačić</t>
  </si>
  <si>
    <t xml:space="preserve">radna bilježnica za sustavno rješavanje domaće zadaće</t>
  </si>
  <si>
    <t xml:space="preserve"> Profil Klett d.o.o. </t>
  </si>
  <si>
    <t xml:space="preserve">11.</t>
  </si>
  <si>
    <t xml:space="preserve">UČITELJU, GDJE STANUJEŠ?</t>
  </si>
  <si>
    <t xml:space="preserve">Mirjana Novak, Barbara Sipina</t>
  </si>
  <si>
    <t xml:space="preserve">13.</t>
  </si>
  <si>
    <t xml:space="preserve">RAGAZZINI.IT 2</t>
  </si>
  <si>
    <t xml:space="preserve">Nina Karković, Andreja Mrkonjić</t>
  </si>
  <si>
    <t xml:space="preserve">radna bilježnica iz talijanskog jezika s dodatnim digitalnim sadržajima u petom razredu, 2. godina učenja</t>
  </si>
  <si>
    <t xml:space="preserve">6. RAZRED</t>
  </si>
  <si>
    <t xml:space="preserve">RIGHT ON! 2</t>
  </si>
  <si>
    <t xml:space="preserve">radna bilježnica iz engleskog jezika za 6. razred, 6. godina učenja</t>
  </si>
  <si>
    <t xml:space="preserve">MOJA ZEMLJA 2</t>
  </si>
  <si>
    <t xml:space="preserve">radna bilježnica iz geografije za šesti razred</t>
  </si>
  <si>
    <t xml:space="preserve">HRVATSKI ZA 6 / ŠESTICA</t>
  </si>
  <si>
    <t xml:space="preserve">Ela Družijanić-Hajdarević, Nataša Jurić-Stanković, Gordana Lovrenčić-Rojc, Valentina Lugomer, Lidija Sykora-Nagy, Zrinka Romić</t>
  </si>
  <si>
    <t xml:space="preserve">radna bilježnica iz hrvatskoga jezika za šesti razred</t>
  </si>
  <si>
    <t xml:space="preserve">BIRAM SLOBODU</t>
  </si>
  <si>
    <t xml:space="preserve">radna bilježnica </t>
  </si>
  <si>
    <t xml:space="preserve">#MOJPORTAL6</t>
  </si>
  <si>
    <t xml:space="preserve">VREMEPLOV 6</t>
  </si>
  <si>
    <t xml:space="preserve">Anita Gambiraža Knez, Miljenko Hajdarović, Manuela Kujundžić, Šime Labor</t>
  </si>
  <si>
    <t xml:space="preserve">radna bilježnica povijesti za šesti razred osnovne škole</t>
  </si>
  <si>
    <t xml:space="preserve">RAGAZZINI.IT 3</t>
  </si>
  <si>
    <t xml:space="preserve">radna bilježnica iz talijanskog jezika s dodatnim digitalnim sadržajima u šestome razredu, 3. godina učenja</t>
  </si>
  <si>
    <t xml:space="preserve">REPORTEROS INTERNACIONALES 2</t>
  </si>
  <si>
    <t xml:space="preserve">Marcela Calabia, Sonia Campos, Maria Letizia Gallo, Jorgelina Emilse San Pedro, Maria Signo Fuentes, Sara Ruth Talledo Hernandez</t>
  </si>
  <si>
    <t xml:space="preserve">radna bilježnica za španjolski jezik, 6. i/ili 7. razred, prvi i drugi strani jezik</t>
  </si>
  <si>
    <t xml:space="preserve">12.</t>
  </si>
  <si>
    <t xml:space="preserve">#DEUTSCH 3</t>
  </si>
  <si>
    <t xml:space="preserve">Alexa Mathias, Jasmina Troha, Andrea Tukša</t>
  </si>
  <si>
    <t xml:space="preserve">radna bilježnica iz njemačkog jezika s dodatnim digitalnim sadržajima u šestom razredu osnovne škole, treća godina učenja</t>
  </si>
  <si>
    <t xml:space="preserve">DIZZI MAT 6</t>
  </si>
  <si>
    <t xml:space="preserve">7. RAZRED</t>
  </si>
  <si>
    <t xml:space="preserve">RIGHT ON! 3</t>
  </si>
  <si>
    <t xml:space="preserve">radna bilježnica iz engleskog jezika za sedmi razred  (sedma godina učenja)</t>
  </si>
  <si>
    <t xml:space="preserve">MOJA ZEMLJA 3</t>
  </si>
  <si>
    <t xml:space="preserve">Ante Kožul, Silvija Krpes, Krunoslav Samardžić, Milan Vukelić</t>
  </si>
  <si>
    <t xml:space="preserve">radna bilježnica iz geografije za sedmi razred</t>
  </si>
  <si>
    <t xml:space="preserve">HRVATSKI ZA 7 / SEDMICA</t>
  </si>
  <si>
    <t xml:space="preserve">Gordana Kučinić, Gordana Lovrenčić-Rojc, Valentina Lugomer, Lidija Sykora-Nagy, Zdenka Šopar</t>
  </si>
  <si>
    <t xml:space="preserve">radna bilježnica iz hrvatskoga jezika za sedmi razred</t>
  </si>
  <si>
    <t xml:space="preserve">DIZZI MAT 7</t>
  </si>
  <si>
    <t xml:space="preserve">VREMEPLOV 7</t>
  </si>
  <si>
    <t xml:space="preserve">Igor Despot, Gordana Frol, Miljenko Hajdarović</t>
  </si>
  <si>
    <t xml:space="preserve">radna bilježnica povijesti za sedmi razred</t>
  </si>
  <si>
    <t xml:space="preserve">NEKA JE BOG PRVI</t>
  </si>
  <si>
    <t xml:space="preserve">Josip Periš, Marina Šimić, Ivana Peričić</t>
  </si>
  <si>
    <t xml:space="preserve">RAGAZZINI.IT 4</t>
  </si>
  <si>
    <t xml:space="preserve">radna bilježnica talijanskoga jezika s dodatnim digitalnim sadržajima u sedmom razredu, 4. godina učenja</t>
  </si>
  <si>
    <t xml:space="preserve">8. RAZRED</t>
  </si>
  <si>
    <t xml:space="preserve">HRVATSKI ZA 8 / OSMICA</t>
  </si>
  <si>
    <t xml:space="preserve">Gordana Lovrenčić-Rojc, Valentina Lugomer, Lidija Sykora-Nagy, Zdenka Šopar</t>
  </si>
  <si>
    <t xml:space="preserve">radna bilježnica iz hrvatskoga jezika za osmi razred</t>
  </si>
  <si>
    <t xml:space="preserve">DIZZI MAT 8</t>
  </si>
  <si>
    <t xml:space="preserve">MOJA ZEMLJA 4</t>
  </si>
  <si>
    <t xml:space="preserve">radna bilježnica iz geografije za osmi razred</t>
  </si>
  <si>
    <t xml:space="preserve">VREMEPLOV 8</t>
  </si>
  <si>
    <t xml:space="preserve">Tomislav Bogdanović, Miljenko Hajdarović, Domagoj Švigir</t>
  </si>
  <si>
    <t xml:space="preserve">radna bilježnica iz povijesti za osmi razred</t>
  </si>
  <si>
    <t xml:space="preserve">RIGHT ON! 4</t>
  </si>
  <si>
    <t xml:space="preserve">radna bilježnica iz engleskog jezika za osmi razred osnovne škole (osma godina učenja)</t>
  </si>
  <si>
    <t xml:space="preserve">#DEUTSCH 5</t>
  </si>
  <si>
    <t xml:space="preserve">radna bilježnica iz njemačkog jezika u osmom razredu osnovne škole, 5. godina učenja s dodatnim digitalnim sadržajima</t>
  </si>
  <si>
    <t xml:space="preserve">UKORAK S ISUSOM</t>
  </si>
  <si>
    <t xml:space="preserve">REPORTEROS INTERNACIONALES 3</t>
  </si>
  <si>
    <t xml:space="preserve">Barbara Bruna Bonetto, Marcela Calabia, Natalia Cancellieri, Maria Letizia Galli, Matilde Martinez, Sara Ruth Talledo Hernandez</t>
  </si>
  <si>
    <t xml:space="preserve">radna bilježnica za španjolski jezik, za 7. i/ili 8. razred osnovne škole, prvi i drugi strani jezik</t>
  </si>
  <si>
    <t xml:space="preserve">KEMIJA 8</t>
  </si>
  <si>
    <t xml:space="preserve">Sanja Lukić, Ivana Marić Zerdun, Marijan Varga, Sandra Krmpotić-Gržančić</t>
  </si>
  <si>
    <t xml:space="preserve">radna bilježnica za kemiju u osmom razredu osnovne škole</t>
  </si>
  <si>
    <t xml:space="preserve">TROŠKOVNIK B - OBRAZOVNI MATERIJALI ZA ŠKOLSKU GODINU 2024./2025. - OSNOVNA ŠKOLA MARIN GETALDIĆ</t>
  </si>
  <si>
    <t xml:space="preserve">Broj primjeraka (KOM)</t>
  </si>
  <si>
    <t xml:space="preserve">Jedinična cijena bez 
PDV-a (EUR)</t>
  </si>
  <si>
    <t xml:space="preserve">Ukupna cijena bez PDV-a (EUR)</t>
  </si>
  <si>
    <t xml:space="preserve">PČELICA 1,radna bilježnica za hrvatski jezik u prvom razredu osnovne škole, I.dio</t>
  </si>
  <si>
    <t xml:space="preserve">Sonja Ivić i Marija Krmpotić</t>
  </si>
  <si>
    <t xml:space="preserve">PČELICA 1, radna bilježnica za hrvatski jezik u prvom razredu osnovne škole, II.dio</t>
  </si>
  <si>
    <t xml:space="preserve">MIŠOLOVKA 1</t>
  </si>
  <si>
    <t xml:space="preserve">Gordana Sokol, Mihaela Mandić, Jasmina Purgar, Gordana Lohajner</t>
  </si>
  <si>
    <t xml:space="preserve">radna bilježnica iz informatike za 1. razred osnovne škole</t>
  </si>
  <si>
    <t xml:space="preserve">Udžbenik.hr d.o.o.</t>
  </si>
  <si>
    <t xml:space="preserve">Priroda, društvo i ja 1</t>
  </si>
  <si>
    <t xml:space="preserve">Dip in 1</t>
  </si>
  <si>
    <t xml:space="preserve">Biserka Džeba, Vlasta Živković</t>
  </si>
  <si>
    <t xml:space="preserve">radna bilježnica za engleski jezik u prvome razredu osnovne škole, prva godina učenja</t>
  </si>
  <si>
    <t xml:space="preserve">U Božjoj ljubavi</t>
  </si>
  <si>
    <t xml:space="preserve">GK</t>
  </si>
  <si>
    <t xml:space="preserve">Matematika 1, radna bilježnica iz matematike za prvi razred osnovne škole</t>
  </si>
  <si>
    <t xml:space="preserve">Anita Čupić, Maja Matas, Esma Sarajčev</t>
  </si>
  <si>
    <t xml:space="preserve">Čitam i pišem 2</t>
  </si>
  <si>
    <t xml:space="preserve">dr. sc Dunja Pavličević-Franić, dr. sc. Vladimira Velički, dr. sc. Katarina Aladrović Slovaček, Vlatka Domišljanović</t>
  </si>
  <si>
    <t xml:space="preserve">Matematika 2</t>
  </si>
  <si>
    <t xml:space="preserve">Tamara Pavičić</t>
  </si>
  <si>
    <t xml:space="preserve">Priroda, društvo i ja 2</t>
  </si>
  <si>
    <t xml:space="preserve">dr. sc. Mila Bulić , Gordana Kralj, Lidija Križanić, Karmen Hlad, Andreja Kovač, Andreja Kosorčić</t>
  </si>
  <si>
    <t xml:space="preserve">MIŠOLOVKA 2</t>
  </si>
  <si>
    <t xml:space="preserve">radna bilježnica iz informatike za 2. razred osnovne škole, IZDANJE 2020</t>
  </si>
  <si>
    <t xml:space="preserve">New building blocks 2</t>
  </si>
  <si>
    <t xml:space="preserve">radna bilježnica iz engleskoga jezika za drugi razred osnovne škole</t>
  </si>
  <si>
    <t xml:space="preserve">U prijateljstvu s Bogom</t>
  </si>
  <si>
    <t xml:space="preserve">Tihana Petković, Josip Šimunović, Suzana Lipovac</t>
  </si>
  <si>
    <t xml:space="preserve">ZLATNA VRATA 3</t>
  </si>
  <si>
    <t xml:space="preserve">radna bilježnica za hrvatski jezik u trećem razredu osnovne škole</t>
  </si>
  <si>
    <t xml:space="preserve">radna bilježncia iz matematike u trećem razredu osnovne škole</t>
  </si>
  <si>
    <t xml:space="preserve">ISTRAŽUJEMO NAŠ SVIJET 3</t>
  </si>
  <si>
    <t xml:space="preserve">Alena Letina, Tamara Kisovar Ivanda, Zdenko Braičić</t>
  </si>
  <si>
    <t xml:space="preserve">radna bilježnica za prirodu i društvo u trećem razredu osnovne škole</t>
  </si>
  <si>
    <t xml:space="preserve">MIŠOLOVKA 3</t>
  </si>
  <si>
    <t xml:space="preserve">radna bilježnica iz informatike za 3. razred osnovne škole, IZDANJE 2020</t>
  </si>
  <si>
    <t xml:space="preserve">New building blocks 3</t>
  </si>
  <si>
    <t xml:space="preserve">radna bilježnica iz engleskoga jezika za treći razred osnovne škole</t>
  </si>
  <si>
    <t xml:space="preserve">U LJUBAVI I POMIRENJU </t>
  </si>
  <si>
    <t xml:space="preserve">- radna bilježnica za katolički vjeronauk trećeg razreda osnovne škole</t>
  </si>
  <si>
    <t xml:space="preserve">ZLATNA VRATA 4 - radna bilježnica za hrvatski jezik u četvrtom razredu osnovne škole</t>
  </si>
  <si>
    <t xml:space="preserve">radna bilježnica za hrvatski jezik u četvrtom razredu osnovne škole</t>
  </si>
  <si>
    <t xml:space="preserve">ZLATNA VRATA 4 - radna bilježnica za pomoć u učenju hrvatskog jezika u četvrtom razredu osnovne škole</t>
  </si>
  <si>
    <t xml:space="preserve">Sonja Ivić, Marija Krmpotić, Ela Ivanišević</t>
  </si>
  <si>
    <t xml:space="preserve">radna bilježnica za pomoć u učenju hrvatskog jezika u četvrtom razredu osnovne škole</t>
  </si>
  <si>
    <t xml:space="preserve">ISTRAŽUJEMO NAŠ SVIJET 4 - radna bilježnica za prirodu i društvo u četvrtom razredu osnovne škole</t>
  </si>
  <si>
    <t xml:space="preserve">Tamara Kisovar Ivanda, Alena Letina, Zdenko Braičić</t>
  </si>
  <si>
    <t xml:space="preserve"> radna bilježnica za prirodu i društvo u četvrtom razredu osnovne škole</t>
  </si>
  <si>
    <t xml:space="preserve">ISTRAŽUJEMO NAŠ SVIJET 4 - radna bilježnica za pomoć u učenju prirode i društva u četvrtom razredu osnovne škole</t>
  </si>
  <si>
    <t xml:space="preserve">Tamara Kisovar Ivanda, Alena Letina, Zdenko Braičić, Tamara Dubrović, Marina Pavić</t>
  </si>
  <si>
    <t xml:space="preserve">radna bilježnica za pomoć u učenju prirode i društva u četvrtom razredu osnovne škole</t>
  </si>
  <si>
    <t xml:space="preserve">MIŠOLOVKA 4</t>
  </si>
  <si>
    <t xml:space="preserve">radna bilježnica iz informatike za 4. razred osnovne škole, IZDANJE 2020.</t>
  </si>
  <si>
    <t xml:space="preserve">New building blocks 4</t>
  </si>
  <si>
    <t xml:space="preserve">Kristina Čajo Anđel, Daška Domljan, Paula Vranković</t>
  </si>
  <si>
    <t xml:space="preserve">radna bilježnica iz engleskoga jezika za četvrti razred </t>
  </si>
  <si>
    <t xml:space="preserve">radna bilježnciaza katolički vjeronauk četvrtoga razreda osnovne škole</t>
  </si>
  <si>
    <t xml:space="preserve">Dubravka Novak, Silvia Venchiarutti</t>
  </si>
  <si>
    <t xml:space="preserve">radna bilježnica iz talijanskog jezika u četvrtom razredu osnovne škole</t>
  </si>
  <si>
    <t xml:space="preserve">CAP SUR 1</t>
  </si>
  <si>
    <t xml:space="preserve">Pauline Grazian, Gwendoline Le Ray, Stephanie Pace</t>
  </si>
  <si>
    <t xml:space="preserve">radna bilježnica za francuski jezik, 4. razred osnovne škole, 1. godina učenja, 2. strani jezik</t>
  </si>
  <si>
    <t xml:space="preserve">Naš hrvatski 5, radna bilježnica</t>
  </si>
  <si>
    <t xml:space="preserve">Anita Šojat, Vjekoslava Hrastović, Marina Utrobičić, Nada Marguš</t>
  </si>
  <si>
    <t xml:space="preserve">radna bilježnica za hrvatski jezik u petome razredu</t>
  </si>
  <si>
    <t xml:space="preserve">Hello, World! 5, radna bilježnica</t>
  </si>
  <si>
    <t xml:space="preserve">Ivana Karin, Marinko Uremović</t>
  </si>
  <si>
    <t xml:space="preserve">radna bilježnica iz engleskoga jezika za peti razred osnovne škole, peta godina učenja</t>
  </si>
  <si>
    <t xml:space="preserve">Klio 5, radna bilježnica</t>
  </si>
  <si>
    <t xml:space="preserve">Sonja Banić, Tina Matanić</t>
  </si>
  <si>
    <t xml:space="preserve">radna bilježnica za povijest u petom razredu</t>
  </si>
  <si>
    <t xml:space="preserve">Školska knjiga </t>
  </si>
  <si>
    <t xml:space="preserve">Moja Zemlja 1, radna bilježnica</t>
  </si>
  <si>
    <t xml:space="preserve">INFORMATIKA+ 5, radna bilježnica</t>
  </si>
  <si>
    <t xml:space="preserve">Ines Kniewald, Vinkoslav Galešev, Gordana Sokol, Vlasta Vlahović, Dalia Kager, Hrvoje Kovač</t>
  </si>
  <si>
    <t xml:space="preserve">radna bilježnica iz informatike za 5. razred osnovne škole, IZDANJE 2019.</t>
  </si>
  <si>
    <t xml:space="preserve">Udžbenik.hr</t>
  </si>
  <si>
    <t xml:space="preserve">Učitelju, gdje stanuješ? - radna bilježnica</t>
  </si>
  <si>
    <t xml:space="preserve">Radna bilježnica za katolički vjeronauk petoga razreda osnovne škole</t>
  </si>
  <si>
    <t xml:space="preserve">MERCI ! 1, radna bilježnica</t>
  </si>
  <si>
    <t xml:space="preserve">Adrien Payet, Isabel Rubio, Emile Ruiz</t>
  </si>
  <si>
    <t xml:space="preserve">radna bilježnica za francuski jezik u petom razredu </t>
  </si>
  <si>
    <t xml:space="preserve">RAGAZZINI.IT 2 - radna bilježnica</t>
  </si>
  <si>
    <t xml:space="preserve">radna bilježnica talijanskoga jezika u 5. razredu osnovne škole, 2. godina učenja</t>
  </si>
  <si>
    <t xml:space="preserve">DIZZI MAT 5, radna bilježnica</t>
  </si>
  <si>
    <t xml:space="preserve">radna bilježnica za sustavno rješavanje domaće zadaće za peti razred osnovne škole</t>
  </si>
  <si>
    <t xml:space="preserve">6. RAZRED </t>
  </si>
  <si>
    <t xml:space="preserve">Hrvatski za 6, radna bilježnica</t>
  </si>
  <si>
    <t xml:space="preserve">Ela Družijanić-Hajdarević, Nataša Juriš Stanković, Gordana Lovrenčić-Rojc, Valentina Lugomer, Lidija Sykora-Nagy, Zrinka Romić</t>
  </si>
  <si>
    <t xml:space="preserve">Hello, World! 6, radna bilježnica</t>
  </si>
  <si>
    <t xml:space="preserve">Ivana Kirin, Marinko Uremović</t>
  </si>
  <si>
    <t xml:space="preserve">radna bilježnica iz engleskoga jezika za šesti razred osnovne škole, šesta godina učenja</t>
  </si>
  <si>
    <t xml:space="preserve">Dizzi MAT 6, radna bilježnica</t>
  </si>
  <si>
    <t xml:space="preserve">Josipa Smrekar, Nataša Ostojić</t>
  </si>
  <si>
    <t xml:space="preserve">radna bilježnica za sustavno rješavanje domaće zadaće za šesti razred osnovn škole</t>
  </si>
  <si>
    <t xml:space="preserve">Vremeplov 6, radna bilježnica</t>
  </si>
  <si>
    <t xml:space="preserve">Anita Gambiraža Knez, Šime Labor, Manuela Kujundžić</t>
  </si>
  <si>
    <t xml:space="preserve">radna bilježnica iz povijesti za šesti razred</t>
  </si>
  <si>
    <t xml:space="preserve">Moja Zemlja 2, radna bilježnica</t>
  </si>
  <si>
    <t xml:space="preserve">INFORMATIKA+ 6, radna bilježnica</t>
  </si>
  <si>
    <t xml:space="preserve">Ines Kniewald, Vinkoslav Galešev, Gordana Sokol, Vlasta Vlahović, Hrvoje Kovač</t>
  </si>
  <si>
    <t xml:space="preserve">radna bilježnica iz informatike za 6. razred osnovne škole, IZDANJE 2020.</t>
  </si>
  <si>
    <t xml:space="preserve">MERCI! 2 radna bilježnica</t>
  </si>
  <si>
    <t xml:space="preserve">S. Champagne, A.C. Couderc, A. Payet, I. Rubio, E.F. Ruiz</t>
  </si>
  <si>
    <t xml:space="preserve">radna bilježnica za francuski jezik u 6. razredu osnovne škole, 3. godina učenja</t>
  </si>
  <si>
    <t xml:space="preserve">RAGAZZINI.IT 3 - radna bilježnica</t>
  </si>
  <si>
    <t xml:space="preserve">radna bilježnica talijanskoga jezika u 6. razredu osnovne škole, 3. godina učenja</t>
  </si>
  <si>
    <t xml:space="preserve">7. RAZRED      </t>
  </si>
  <si>
    <t xml:space="preserve">Hrvatski za 7, radna bilježnica </t>
  </si>
  <si>
    <t xml:space="preserve">Hello, World! 7, radna bilježnica</t>
  </si>
  <si>
    <t xml:space="preserve">Sanja Božinović, Snježana Pavić i Mia Šavrljuga</t>
  </si>
  <si>
    <t xml:space="preserve">radna bilježnica iz engleskoga jezika za sedmi razred osnovne škole, sedma godina učenja</t>
  </si>
  <si>
    <t xml:space="preserve">Biologija 7, radna bilježnica</t>
  </si>
  <si>
    <t xml:space="preserve">Valerija Begić, mr. sc. Marijana Bastićš, Ana Bakarić, Bernarda Kralj Golub</t>
  </si>
  <si>
    <t xml:space="preserve">radna bilježnica iz biologije za sedmi razred</t>
  </si>
  <si>
    <t xml:space="preserve">Kemija 7, radna bilježnica</t>
  </si>
  <si>
    <t xml:space="preserve">Sanja Lukić, Ivana Marić Zerdun, Nataša Trenčevska, Marijan Varga</t>
  </si>
  <si>
    <t xml:space="preserve">radna bilježnica za kemiju u sedmom razredu</t>
  </si>
  <si>
    <t xml:space="preserve">Kemija 7, radna bilježnica </t>
  </si>
  <si>
    <t xml:space="preserve">Žana Kučako, Sanja Horvat Sinovčić</t>
  </si>
  <si>
    <t xml:space="preserve">radna bilježnica za pomoć u učenju kemije u 7. r OŠ</t>
  </si>
  <si>
    <t xml:space="preserve">Dizzi MAT 7, radna bilježnica</t>
  </si>
  <si>
    <t xml:space="preserve">T. Pišković, A. Mikuš</t>
  </si>
  <si>
    <t xml:space="preserve">radna bilježnica za sustavno rješavanje domaće zadaće za sedmi razred osnovne škole</t>
  </si>
  <si>
    <t xml:space="preserve">Vremeplov 7, radna bilježnica</t>
  </si>
  <si>
    <t xml:space="preserve">Gordana Frol, Miljenko Hajdarović</t>
  </si>
  <si>
    <t xml:space="preserve">radna bilježnica iz povijesti za sedmi razred</t>
  </si>
  <si>
    <t xml:space="preserve">Moja Zemlja 3, radna bilježnica</t>
  </si>
  <si>
    <t xml:space="preserve">INFORMATIKA+ 7, radna bilježnica</t>
  </si>
  <si>
    <t xml:space="preserve">Ines Kniewald, Vinkoslav Galešev, Gordana Sokol, Vlasta Vlahović, Dalia Kager, Hrvoje Kovač, Nadica Kunštek</t>
  </si>
  <si>
    <t xml:space="preserve">radna bilježnica iz informatike za 7. razred osnovne škole, IZDANJE 2020.</t>
  </si>
  <si>
    <t xml:space="preserve">RAGAZZINI.IT 4 - radna bilježnica</t>
  </si>
  <si>
    <t xml:space="preserve">radna bilježnica talijanskoga jezika u 7. razredu osnovne škole, 4. godina učenja</t>
  </si>
  <si>
    <t xml:space="preserve">MERCI! 3 radna bilježnica</t>
  </si>
  <si>
    <t xml:space="preserve">radna bilježnica za francuski jezik u 7. razredu osnovne škole, 4. godina učenja</t>
  </si>
  <si>
    <t xml:space="preserve">8. RAZRED     </t>
  </si>
  <si>
    <t xml:space="preserve">Hrvatski za 8/Osmica - radna bilježnica</t>
  </si>
  <si>
    <t xml:space="preserve">radna bilježnica iz hrvatskoga jezika za osmi razred </t>
  </si>
  <si>
    <t xml:space="preserve">Hello, World! 8, radna bilježnica</t>
  </si>
  <si>
    <t xml:space="preserve">DarIo Abram, Ivana Kirin, Bojana Palijan</t>
  </si>
  <si>
    <t xml:space="preserve">radna bilježnica iz engleskoga jezika za osmi razred osnovne škole, osma godina učenja</t>
  </si>
  <si>
    <t xml:space="preserve">Biologija 8, radna bilježnica</t>
  </si>
  <si>
    <t xml:space="preserve">Damir Bendelja, Žaklin Lukša, Emica Orešković, Monika Pavić, Nataša Pongrac, Renata Roščak</t>
  </si>
  <si>
    <t xml:space="preserve">radna bilježnica iz biologije za osmi razred</t>
  </si>
  <si>
    <t xml:space="preserve">Dizzi MAT 8, radna bilježnica</t>
  </si>
  <si>
    <t xml:space="preserve">I. Katalenac, R. Sosa</t>
  </si>
  <si>
    <t xml:space="preserve">radna bilježnica za sustavno rješavanje domaće zadaće za osmi razred osnovne škole</t>
  </si>
  <si>
    <t xml:space="preserve">Klio 8, radna bilježnica</t>
  </si>
  <si>
    <t xml:space="preserve">Krešimir Erdelja, Igor Stojaković</t>
  </si>
  <si>
    <t xml:space="preserve">radna bilježnica za povijesti u osmom razredu</t>
  </si>
  <si>
    <t xml:space="preserve">Moja zemlja 4, radna bilježnica</t>
  </si>
  <si>
    <t xml:space="preserve">Aleksandar Lukić, Vid Jakša Opačić, Ivan Paradi, Petar Perić</t>
  </si>
  <si>
    <t xml:space="preserve">INFORMATIKA+ 8, radna bilježnica</t>
  </si>
  <si>
    <t xml:space="preserve">radna bilježnica iz informatike za 8. razred osnovne škole, IZDANJE 2020.</t>
  </si>
  <si>
    <t xml:space="preserve">Marijana Magdić , Nikolina Štiglić</t>
  </si>
  <si>
    <t xml:space="preserve">radna bilježnica s materijalima za pomoć učenicima pri učenju kemije u 8. razredu osnovne škole</t>
  </si>
  <si>
    <t xml:space="preserve">PAROLANDIA 5 - radna bilježnica</t>
  </si>
  <si>
    <t xml:space="preserve">radna bilježnica iz talijanskog jezika u osmom razredu osnovne škole</t>
  </si>
  <si>
    <t xml:space="preserve">TROŠKOVNIK B - UKUPNO OBRAZOVNI MATERIJALI ZA ŠK.GOD. 2024./2025. - OSNOVNA ŠKOLA MARIN GETALDIĆ:</t>
  </si>
  <si>
    <t xml:space="preserve">TROŠKOVNIK C - RADNE BILJEŽNICE ZA ŠKOLSKU GODINU 2024./2025. - OSNOVNA ŠKOLA IVAN GUNDULIĆ</t>
  </si>
  <si>
    <t xml:space="preserve">OSNOVNA ŠKOLA IVANA GUNDULIĆA - matična škola</t>
  </si>
  <si>
    <t xml:space="preserve">PČELICA 1, komplet I. i II. DIO, radna bilježnica za hrvatski jezik u prvom razredu osnovne škole</t>
  </si>
  <si>
    <t xml:space="preserve">radna bilježnica za hrvatski jezik u prvom razredu osnovne škole, komplet 1. i 2. dio</t>
  </si>
  <si>
    <t xml:space="preserve">Istražujemo naš svijet 1</t>
  </si>
  <si>
    <t xml:space="preserve">Alena Letina, Tamara Kisovar Ivanda, Ivan De Zan</t>
  </si>
  <si>
    <t xml:space="preserve">SUPER MATEMATIKA ZA PRAVE TRAGAČE 1, radna bilježnica</t>
  </si>
  <si>
    <t xml:space="preserve">Marijana Martić, Gordana Ivančić, Jelena Marković</t>
  </si>
  <si>
    <t xml:space="preserve">EUREKA 1, RADNA BILJEŽNICA</t>
  </si>
  <si>
    <t xml:space="preserve">S.Bakarić Palička, S.Ćorić Grgić, I.Križanec, Ž.Lukša</t>
  </si>
  <si>
    <t xml:space="preserve">Dip in 1, radna bilježnica za engleski jezik u trećem razredu osnovne škole, prva godina učenja </t>
  </si>
  <si>
    <t xml:space="preserve">Tihana Petković,Ana Volf, Milena Dodig,Blaženka Matić  Radna bilježnica</t>
  </si>
  <si>
    <t xml:space="preserve">Glas Koncila</t>
  </si>
  <si>
    <t xml:space="preserve">127001</t>
  </si>
  <si>
    <t xml:space="preserve">013872</t>
  </si>
  <si>
    <t xml:space="preserve">e-SVIJET 1, radna bilježnica informatike u prvom razredu osnovne škole</t>
  </si>
  <si>
    <t xml:space="preserve">Josipa Blagus, Marijana Šundov</t>
  </si>
  <si>
    <t xml:space="preserve">Škrinjica slova i riječi 2, radna bilježnica</t>
  </si>
  <si>
    <t xml:space="preserve">Terezija Zokić, Benita Vladušić, Ankica Španić, Jadranka Jurić;</t>
  </si>
  <si>
    <t xml:space="preserve">radna bilježnica za hrvatski jezik u drugom razredu osnovne škole</t>
  </si>
  <si>
    <t xml:space="preserve">Super matematika za prave tragače 2, radna</t>
  </si>
  <si>
    <t xml:space="preserve">radna bilježnica za matematiku u drugom razredu osnovne škole</t>
  </si>
  <si>
    <t xml:space="preserve">Priroda društvo i ja 2</t>
  </si>
  <si>
    <t xml:space="preserve">ISTRAŽUJEMO NAŠ SVIJET 2</t>
  </si>
  <si>
    <t xml:space="preserve">Let's Explore! 2 Activity book with Online Practice, radna  bilježnica za engleski jezik, 2. razred osnovne škole </t>
  </si>
  <si>
    <t xml:space="preserve">Biserka Džeba, Maja Mardešić </t>
  </si>
  <si>
    <t xml:space="preserve">Tihana Petković, Ana Volf,Milena Dodig, Blaženka Matić  Radna bilježnica</t>
  </si>
  <si>
    <t xml:space="preserve">127002</t>
  </si>
  <si>
    <t xml:space="preserve">013873</t>
  </si>
  <si>
    <t xml:space="preserve">e-SVIJET 2, radna bilježnica informatike za drugi razred osnovne škole</t>
  </si>
  <si>
    <t xml:space="preserve">Josipa Blagus, Marijana Šundov i Ana Budojević</t>
  </si>
  <si>
    <t xml:space="preserve">MOJ SRETNI BROJ 3, radna bilježnica za matematiku u 3.razredu osnovne škole</t>
  </si>
  <si>
    <t xml:space="preserve">Škrinjica slova i riječi 3, radna bilježnica</t>
  </si>
  <si>
    <t xml:space="preserve">Andrea Šribulja Horvat, Marija Mapilele, Vesna Marjanović, Marina Gabelica, Dubravka Težak</t>
  </si>
  <si>
    <t xml:space="preserve">radna bilježnica iz hrvatskoga jezika za treći razred osnovne škole</t>
  </si>
  <si>
    <t xml:space="preserve">014127</t>
  </si>
  <si>
    <t xml:space="preserve">Dip in 3, radna bilježnica za engleski jezik u trećem razredu osnovne škole, treća godina učenja </t>
  </si>
  <si>
    <t xml:space="preserve">Maja Madrešić</t>
  </si>
  <si>
    <t xml:space="preserve">U ljubavi i pomirenju</t>
  </si>
  <si>
    <t xml:space="preserve">Tihana Petković, Ana Volf, Ivica Pažin, Ante Pavlović     Radna bilježnica</t>
  </si>
  <si>
    <t xml:space="preserve">Kršćanska sadašnjost d.o.o.</t>
  </si>
  <si>
    <t xml:space="preserve">014132</t>
  </si>
  <si>
    <t xml:space="preserve">Eureka 4</t>
  </si>
  <si>
    <t xml:space="preserve">Sanja Ćorić Grgić, Snježana Bakarić Palička, Ivana Križanac, Žaklin Lukša</t>
  </si>
  <si>
    <t xml:space="preserve">Istražujemo naš svijet 4 radna bilježnica</t>
  </si>
  <si>
    <t xml:space="preserve">ZLATNA VRATA 4</t>
  </si>
  <si>
    <t xml:space="preserve">Sonja Ivić, Marija Krmpotić, Nina Pezelj, Marija Novosel:</t>
  </si>
  <si>
    <t xml:space="preserve">MOJ SRETNI BROJ 4, radna bilježnica za matematiku u 4.razredu osnovne škole</t>
  </si>
  <si>
    <t xml:space="preserve">Jakovljević Rogić, Miklec, Prtajin</t>
  </si>
  <si>
    <t xml:space="preserve">Super matematika za prave tragače </t>
  </si>
  <si>
    <t xml:space="preserve">Dip in 4, radna bilježnica za engleski jezik u četvtrom razredu osnovne škole, četvrta godina učenja </t>
  </si>
  <si>
    <t xml:space="preserve">Suzana Ban, Dubravka Blažić</t>
  </si>
  <si>
    <t xml:space="preserve">Darovi vjere i zajedništva</t>
  </si>
  <si>
    <t xml:space="preserve">Tihana Petković,Ana Volf, Ivica Pažin, Ante Pavlović  Radna bilježnica</t>
  </si>
  <si>
    <t xml:space="preserve">127597</t>
  </si>
  <si>
    <t xml:space="preserve">radna bilježnica za njemački jezik u četvrtom razredu osnovne škole, 1. godina učenja</t>
  </si>
  <si>
    <t xml:space="preserve">Clan7 con iHola amigos! Nivel 1</t>
  </si>
  <si>
    <t xml:space="preserve">Amandine Demarteau, Aurore Jarlang, Adelaide Tilly</t>
  </si>
  <si>
    <t xml:space="preserve">4. RAZRED - prilagođeni program</t>
  </si>
  <si>
    <t xml:space="preserve">ZLATNA VRATA 4, radna bilježnica za pomoć u učenju hrvatskog jezika u četvrtom razredu osnovne škole</t>
  </si>
  <si>
    <t xml:space="preserve">Sonja Ivić, Marija Krmpotić, Nina Pezelj</t>
  </si>
  <si>
    <t xml:space="preserve">MOJ SRETNI BROJ 4, radna bilježnica za pomoć u učenju matematike u četvrtom razredu osnovne škole</t>
  </si>
  <si>
    <t xml:space="preserve">radna bilježnica za pomoć u učenju matematike u četvrtom razredu osnovne škole</t>
  </si>
  <si>
    <t xml:space="preserve">EUREKA 4, radna bilježnica za pomoć u učenju prirode i društva u četvrtom razredu osnovne škole</t>
  </si>
  <si>
    <t xml:space="preserve">Aleksandra Krampač Grljušić, Snježana Bakarić Palička, Sanja Ćorić Grgić, Ivana Križanac, Žaklin Lukša</t>
  </si>
  <si>
    <t xml:space="preserve">Naš hrvatski 5, radna bilježnica za hrvatski jezik u petome razredu osnovne škole</t>
  </si>
  <si>
    <t xml:space="preserve">Priroda 5, radna bilježnica iz prirode za peti razred osnovne škole</t>
  </si>
  <si>
    <t xml:space="preserve">Ana Bakarić, Marijana Bastić, Valerija Begić, Bernarda Kralj Golub</t>
  </si>
  <si>
    <t xml:space="preserve">Gea 1, radna bilježnica za geografiju u petom razredu osnovne škole</t>
  </si>
  <si>
    <t xml:space="preserve">Danijel Orešić, Igor Tišma, Ružica Vuk, Alenka Bujan</t>
  </si>
  <si>
    <t xml:space="preserve">Gea 1, radna bilježnica za pomoć u učenju geografije u petome razredu osnovne škole</t>
  </si>
  <si>
    <t xml:space="preserve">Valentina Japec</t>
  </si>
  <si>
    <t xml:space="preserve">radna bilježnica za pomoć u učenju geografije u 5.razredu osnovne škole</t>
  </si>
  <si>
    <t xml:space="preserve">#mojportal5, radna bilježnica za informatiku u petom razredu osnovne škole.</t>
  </si>
  <si>
    <t xml:space="preserve">Učitelju, gdje stanuješ?</t>
  </si>
  <si>
    <t xml:space="preserve">Hello, World 5</t>
  </si>
  <si>
    <t xml:space="preserve">radna bilježnica engleskog jezika</t>
  </si>
  <si>
    <t xml:space="preserve">Hello, World 5 - integrirana radna bilježnica za pomoć u učenju</t>
  </si>
  <si>
    <t xml:space="preserve">Suzana Anić Antić, Željka Jukušić Čejka, Gordana Palada, Alenka Tasak</t>
  </si>
  <si>
    <t xml:space="preserve">integrirana radna bilježnica za pomoć u učenju engleskog jezika I. i II.dio</t>
  </si>
  <si>
    <t xml:space="preserve">Ragazzini.it 2</t>
  </si>
  <si>
    <t xml:space="preserve">Adosphere 1</t>
  </si>
  <si>
    <t xml:space="preserve">Maximal 2</t>
  </si>
  <si>
    <t xml:space="preserve">Reporteros internacionales 1</t>
  </si>
  <si>
    <t xml:space="preserve">Naš hrvatski 6, radna bilježnica za hrvatski jezik u petome razredu osnovne škole</t>
  </si>
  <si>
    <t xml:space="preserve">Anita Šojat, Vjekoslava Hrastović, Nada Marguš</t>
  </si>
  <si>
    <t xml:space="preserve">Snaga riječi i Naš hrvatski 6, radna bilježnica za pomoć u učenju hrvatskoga jezika u šestome razredu osnovne škole</t>
  </si>
  <si>
    <t xml:space="preserve">Jasminka Vrban, Gordana Lušić</t>
  </si>
  <si>
    <t xml:space="preserve">radna bilježnica za pomoć u učenju</t>
  </si>
  <si>
    <t xml:space="preserve">Priroda 6, radna bilježnica za prirodu u šestome razredu osnovne škole</t>
  </si>
  <si>
    <t xml:space="preserve">Damir Bendelja, Doroteja Domjanović Horvat, Diana Garašić, Žaklin Lukša, Ines Budić, Đurđica Culjak, Marijan Gudić</t>
  </si>
  <si>
    <t xml:space="preserve">PRIRODA 6 - radna bilježnica za pomoć u učenju prirode u šestom razredu osnovne škole</t>
  </si>
  <si>
    <t xml:space="preserve">Renata Roščak, Đurđica Culjak</t>
  </si>
  <si>
    <t xml:space="preserve">Gea 2, radna bilježnica za geografiju u šestom razredu osnovne škole</t>
  </si>
  <si>
    <t xml:space="preserve">Danijel Orešić, Igor Tišma, Ružica Vuk, Alenka Bujan, Predrag Kralj</t>
  </si>
  <si>
    <t xml:space="preserve">Gea 2, radna bilježnica za pomoć u učenju geografije u šestome razredu osnovne škole</t>
  </si>
  <si>
    <t xml:space="preserve">126978</t>
  </si>
  <si>
    <t xml:space="preserve">013914</t>
  </si>
  <si>
    <t xml:space="preserve">#mojportal6, radna bilježnica za informatiku u šestom razredu osnovne škole</t>
  </si>
  <si>
    <t xml:space="preserve">Magdalena Babić, Nikolina Bubica, Stanko Leko, Zoran Dimovski, Mario Stančić, Nikola Mihočka, Ivana Ružić, Branko Vejnović</t>
  </si>
  <si>
    <t xml:space="preserve">Hello, Wold 6</t>
  </si>
  <si>
    <t xml:space="preserve">Hello, World 6 - integrirana radna bilježnica za pomoć u učenju</t>
  </si>
  <si>
    <t xml:space="preserve">#Deutsch 3</t>
  </si>
  <si>
    <t xml:space="preserve"> Alexa Mathias, Jasmina Troha</t>
  </si>
  <si>
    <t xml:space="preserve">radna bilježnica njemačkog jezika</t>
  </si>
  <si>
    <t xml:space="preserve">Ragazzini.it 3</t>
  </si>
  <si>
    <t xml:space="preserve">radna bilježnica za talijanski jezik</t>
  </si>
  <si>
    <t xml:space="preserve">Adosphere 2</t>
  </si>
  <si>
    <t xml:space="preserve">127504</t>
  </si>
  <si>
    <t xml:space="preserve">3000211617</t>
  </si>
  <si>
    <t xml:space="preserve">Reporteros internacionales 2</t>
  </si>
  <si>
    <t xml:space="preserve">Naš hrvatski 7, radna bilježnica za hrvatski jezik u petome razredu osnovne škole</t>
  </si>
  <si>
    <t xml:space="preserve">Snaga riječi i Naš hrvatski 7, radna bilježnica za pomoć u učenju hrvatskoga jezika u sedmome razredu osnovne škole  </t>
  </si>
  <si>
    <t xml:space="preserve">Gea 3, radna bilježnica za geografiju u sedmom razredu osnovne škole </t>
  </si>
  <si>
    <t xml:space="preserve">Gea 3, radna bilježnica za pomoć u učenju geografije u sedmome razredu osnovne škole</t>
  </si>
  <si>
    <t xml:space="preserve">Zrinka Jagodar</t>
  </si>
  <si>
    <t xml:space="preserve">radna bilježnica za pomoć u učenju </t>
  </si>
  <si>
    <t xml:space="preserve">Biologija 7, radna bilježnica iz biologije za sedmi razred osnovne škole</t>
  </si>
  <si>
    <t xml:space="preserve">013209</t>
  </si>
  <si>
    <t xml:space="preserve">Kemija 7, radna bilježnica za kemiju u sedmom razredu osnovne škole</t>
  </si>
  <si>
    <t xml:space="preserve">013571</t>
  </si>
  <si>
    <t xml:space="preserve">Fizika oko nas 7, radna bilježnica za fiziku u sedmom razredu osnovne škole</t>
  </si>
  <si>
    <t xml:space="preserve">Vladimir Paar, Tanja Ćulibrk, Mladen Klaić, Sanja Martinko</t>
  </si>
  <si>
    <t xml:space="preserve">126979</t>
  </si>
  <si>
    <t xml:space="preserve">013916</t>
  </si>
  <si>
    <t xml:space="preserve">#mojportal7, radna bilježnica za informatiku u sedmom razredu osnovne škole</t>
  </si>
  <si>
    <t xml:space="preserve">Footsteps 3</t>
  </si>
  <si>
    <t xml:space="preserve">Ivana Marinić, Javorka Milković</t>
  </si>
  <si>
    <t xml:space="preserve">Školska knjiga</t>
  </si>
  <si>
    <t xml:space="preserve">Footsteps 3- radna bilježnica za pomoć u učenju engleskog jezika u sedmom razredu osnovne škole, 7.godina učenja</t>
  </si>
  <si>
    <t xml:space="preserve">radna bilježnica za pomoć u učenju engleskog jezika u sedmom razredu osnovne škole, 7.godina učenja</t>
  </si>
  <si>
    <t xml:space="preserve">126894</t>
  </si>
  <si>
    <t xml:space="preserve">1000119021</t>
  </si>
  <si>
    <t xml:space="preserve">Maximal 4</t>
  </si>
  <si>
    <t xml:space="preserve">127083</t>
  </si>
  <si>
    <t xml:space="preserve">013891</t>
  </si>
  <si>
    <t xml:space="preserve">Ragazzini.it 4</t>
  </si>
  <si>
    <t xml:space="preserve">Naš hrvatski 8, radna bilježnica za hrvatski jezik u petome razredu osnovne škole</t>
  </si>
  <si>
    <t xml:space="preserve">Snaga riječi i Naš hrvatski 8, radna bilježnica za pomoć u učenju hrvatskoga jezika u osmog razredu osnovne škole  </t>
  </si>
  <si>
    <t xml:space="preserve">Biologija 8, radna bilježnica za biologiju u osmom razredu osnovne škole</t>
  </si>
  <si>
    <t xml:space="preserve">BIOLOGIJA 8 - radna bilježnica za pomoć u učenju biologije u osmom razredu osnovne škole</t>
  </si>
  <si>
    <t xml:space="preserve">Gea 4, radna bilježnica za geografiju u osmome razredu osnovne škole</t>
  </si>
  <si>
    <t xml:space="preserve">Igor Tišma</t>
  </si>
  <si>
    <t xml:space="preserve">Gea 4, radna bilježnica za pomoć u učenju geografije u osmome razredu osnovne škole</t>
  </si>
  <si>
    <t xml:space="preserve">Petar Perić</t>
  </si>
  <si>
    <t xml:space="preserve">radna bilježnica za pomoć u učenju geografije</t>
  </si>
  <si>
    <t xml:space="preserve">#mojportal8, radna bilježnica za informatiku u osmom razredu osnovne škole</t>
  </si>
  <si>
    <t xml:space="preserve">Helo, World 8</t>
  </si>
  <si>
    <t xml:space="preserve">Abram, Kirin, Palijan</t>
  </si>
  <si>
    <t xml:space="preserve">Hello, World 8 - integrirana radna bilježnica za pomoć u učenju</t>
  </si>
  <si>
    <t xml:space="preserve">Ivana Kovač, Martina Salamon, Alenka Taslak</t>
  </si>
  <si>
    <t xml:space="preserve">integrirana radna bilježnica engleskog jezika za pomoć u učenju I. i II.dio</t>
  </si>
  <si>
    <t xml:space="preserve">#Deutsch 5</t>
  </si>
  <si>
    <t xml:space="preserve">Adosphere 3</t>
  </si>
  <si>
    <t xml:space="preserve">Reporteros internacionales 3</t>
  </si>
  <si>
    <t xml:space="preserve">OSNOVNA ŠKOLA IVAN GUNDULIĆ - Djelomična integracija</t>
  </si>
  <si>
    <t xml:space="preserve">Radna bilježnica 1- vježbe za razvoj grafomotorike,radna bilježnica za učenike s posebnim potrebama za 1. do 4. razred</t>
  </si>
  <si>
    <t xml:space="preserve">V. Đurek</t>
  </si>
  <si>
    <t xml:space="preserve">Moja mala matematika- Računajmo do 5 radna bilježnica za početno učenje matematike u osnovnoj školi</t>
  </si>
  <si>
    <t xml:space="preserve">TROŠKOVNIK C - UKUPNO OBRAZOVNI MATERIJALI ZA ŠK.GOD. 2024./2025. - OSNOVNA ŠKOLA IVAN GUNDULIĆ:</t>
  </si>
  <si>
    <t xml:space="preserve">TROŠKOVNIK D - OBRAZOVNI MATERIJALI ZA ŠKOLSKU GODINU 2024./2025. - OSNOVNA ŠKOLA LAPAD </t>
  </si>
  <si>
    <t xml:space="preserve">   1.</t>
  </si>
  <si>
    <t xml:space="preserve">MOJ SRETNI BROJ 1, radna bilježnica za matematiku u 1. razredu osnovne škole</t>
  </si>
  <si>
    <t xml:space="preserve">ISTRAŽUJEMO NAŠ SVIJET 1, radna bilježnica za prirodu i društvo u 1.razredu osnovne škole</t>
  </si>
  <si>
    <t xml:space="preserve">Dip in 1, radna bilježnica za engleski jezik u prvome razredu osnovne škole, prva godina učenja</t>
  </si>
  <si>
    <t xml:space="preserve">E-SVIJET 1</t>
  </si>
  <si>
    <t xml:space="preserve">Josipa Blagus i Marijana Šundov</t>
  </si>
  <si>
    <t xml:space="preserve">"U Božjoj ljubavi", radna bilježnica za katolički vjeronauk prvoga razreda osnovne škole</t>
  </si>
  <si>
    <t xml:space="preserve">Tihana Petković, Ana Volf</t>
  </si>
  <si>
    <t xml:space="preserve">radna bilježnica iz vjeronauka</t>
  </si>
  <si>
    <t xml:space="preserve">Glas koncila</t>
  </si>
  <si>
    <t xml:space="preserve">PČELICA 2,radna bilježnica za hrvatski jezik u drugom razredu osnovne škole, I.dio</t>
  </si>
  <si>
    <t xml:space="preserve">PČELICA 2,radna bilježnica za hrvatski jezik u drugom razredu osnovne škole, II.dio</t>
  </si>
  <si>
    <t xml:space="preserve">PČELICA 2, I. I II. DIO, za pomoć u učenju</t>
  </si>
  <si>
    <t xml:space="preserve">Sonja Ivić, Marija Krmpotić, Tamara Zimšek Mihordin</t>
  </si>
  <si>
    <t xml:space="preserve">radna bilježnica za pomoć u učenju hrvatskog jezika u 2. razredu osnovne škole, 1. i 2. dio.</t>
  </si>
  <si>
    <t xml:space="preserve">MATEMATIČKA MREŽA 2, radna bilježnica</t>
  </si>
  <si>
    <t xml:space="preserve">Maja Cindrić, Irena Mišurac</t>
  </si>
  <si>
    <t xml:space="preserve">MATEMATIČKA MREŽA 2, za pomoć u učenju</t>
  </si>
  <si>
    <t xml:space="preserve">Maja Cindrić, Irena Mišurac, Đurđica Ležajić, Sandra Špika i Ante Vetma</t>
  </si>
  <si>
    <t xml:space="preserve">radna bilježnica za pomoć u učenju matematike u 2. razredu osnovne škole</t>
  </si>
  <si>
    <t xml:space="preserve">EUREKA 2, radna bilježnica za prirodui društvu u 2. razred osnovne škole</t>
  </si>
  <si>
    <t xml:space="preserve">radna bilježnica iz prirode i društva za 2.razred</t>
  </si>
  <si>
    <t xml:space="preserve">EUREKA 2, za pomoć u učenju</t>
  </si>
  <si>
    <t xml:space="preserve">Aleksandra Krampać Grljušić, Sanja Čorić Grgić, Snježana Bakarić Palička, Ivana Križanac, Žaklin Lukša</t>
  </si>
  <si>
    <t xml:space="preserve">radna bilježnica prirode i društva za pomoć u učenju u 2. razredu osnovne škole</t>
  </si>
  <si>
    <t xml:space="preserve">E-SVIJET 2</t>
  </si>
  <si>
    <t xml:space="preserve">U prijateljstvu s Bogom </t>
  </si>
  <si>
    <t xml:space="preserve">Dip in 2, radna bilježnica za engleski jezik u drugom razredu osnovne škole, druga godina učenja</t>
  </si>
  <si>
    <t xml:space="preserve">Biserka Džeba, Maja Mardešić</t>
  </si>
  <si>
    <t xml:space="preserve">Dip in 2, radna bilježnica za engleski jezik u drugom razredu osnovne škole, druga godina učenja, za pomoć u učenju</t>
  </si>
  <si>
    <t xml:space="preserve">Davorka Nekić, Mia Mihaljević Ivančić, Nina Čalić, Amela Ojdanić</t>
  </si>
  <si>
    <t xml:space="preserve">radna bilježnica engleskog jezika za pomoć u učenju</t>
  </si>
  <si>
    <t xml:space="preserve">Zlatna vrata 3</t>
  </si>
  <si>
    <t xml:space="preserve">Ivić, Krmpotić</t>
  </si>
  <si>
    <t xml:space="preserve">radna bilježnica za hrvatski jezik za treći razred osnovne škole</t>
  </si>
  <si>
    <t xml:space="preserve">ZLATNA VRATA 3, komplet 1. i II. dio, za pomoć u učenju</t>
  </si>
  <si>
    <t xml:space="preserve">radna bilježnica za pomoć učenju hrvatskog jezika u 3. razredu osnovne škole, komplet 1. i II. dio</t>
  </si>
  <si>
    <t xml:space="preserve">Matematička mreža</t>
  </si>
  <si>
    <t xml:space="preserve">Cindrić, Mišurac, Špika Vetma</t>
  </si>
  <si>
    <t xml:space="preserve">radna bilježnica z matematiku u 3. razredu osnovne škole</t>
  </si>
  <si>
    <t xml:space="preserve">Moj sretni broj 3</t>
  </si>
  <si>
    <t xml:space="preserve">radna bilježnica za matematiku u 3. razredu osnovne škole</t>
  </si>
  <si>
    <t xml:space="preserve">MATEMATIČKA MREŽA 3, za pomoć učenju</t>
  </si>
  <si>
    <t xml:space="preserve">Maja Cindrić, Irena Mišurac, Đurđica Ležajić</t>
  </si>
  <si>
    <t xml:space="preserve">radna bilježnica za pomoć učenju matematike u 3. razredu osnovne škole</t>
  </si>
  <si>
    <t xml:space="preserve">ISTRAŽUJEMO NAŠ SVIJET 3, za pomoć učenju</t>
  </si>
  <si>
    <t xml:space="preserve">Alena Letina, Tamara Kisovar Ivanda, Zdenko Braičić, Jasna Rumich Jurički</t>
  </si>
  <si>
    <t xml:space="preserve">radna bilježnica za pomoć učenju prirode i društva u 3. razredu osnovne škole</t>
  </si>
  <si>
    <t xml:space="preserve">Dip in 3, radna bilježnica za engleski jezik u trećem razredu osnovne škole, druga godina učenja</t>
  </si>
  <si>
    <t xml:space="preserve">Maja Mardešić</t>
  </si>
  <si>
    <t xml:space="preserve">E-SVIJET 3</t>
  </si>
  <si>
    <t xml:space="preserve">Tihana Petković, Ana Volf, Ivica Pažin i Ante Pavlović</t>
  </si>
  <si>
    <t xml:space="preserve">Zlatna vrata 4</t>
  </si>
  <si>
    <t xml:space="preserve">radna bilježnica za hrvatski jezik za četvrti razred osnovne škole</t>
  </si>
  <si>
    <t xml:space="preserve">ZLATNA VRATA 4, za pomoć u učenju</t>
  </si>
  <si>
    <t xml:space="preserve">radna bilježnica hrvatskoj jezika u 4. razredu osnovne škole, za pomoć u učenju</t>
  </si>
  <si>
    <t xml:space="preserve">MATEMATIČKA MREŽA 4</t>
  </si>
  <si>
    <t xml:space="preserve">Maja Cindrić, Irena Mišurac, Nataša Ljubić Klemše</t>
  </si>
  <si>
    <t xml:space="preserve">radna bilježnica za matematiku u 4. razredu osnovne škole</t>
  </si>
  <si>
    <t xml:space="preserve">MATEMATIČKA MREŽA 4, za pomoć u učenju</t>
  </si>
  <si>
    <t xml:space="preserve">Maja Cindrić, Irena Mišurac, Roberta Pezić, Nataša Ljubić Klemše</t>
  </si>
  <si>
    <t xml:space="preserve">radna bilježnica za pomoć u učenju matematike u 4.razredu osnovne škole</t>
  </si>
  <si>
    <t xml:space="preserve">Istražujemo naš svijet 4</t>
  </si>
  <si>
    <t xml:space="preserve">Letina, Kisovar Ivanda, Braičić</t>
  </si>
  <si>
    <t xml:space="preserve">radna bilježnica za prirodu i društvu u 4. razredu osnovne škole</t>
  </si>
  <si>
    <t xml:space="preserve">Istražujemo naš svijet 4, za pomoć u učenju</t>
  </si>
  <si>
    <t xml:space="preserve">radna bilježnica za pomoć u učenju prirode i društva u 4.razredu osnovne škole</t>
  </si>
  <si>
    <t xml:space="preserve">E-SVIJET 4</t>
  </si>
  <si>
    <t xml:space="preserve">Josipa Blagus , Nataša Ljubić Klemše, Ivana Ružić I Mario Stančić</t>
  </si>
  <si>
    <t xml:space="preserve">radna bilježnica vjeronauka</t>
  </si>
  <si>
    <t xml:space="preserve">DIP IN 4</t>
  </si>
  <si>
    <t xml:space="preserve">S.Ban, D.Blažić</t>
  </si>
  <si>
    <t xml:space="preserve">radna bilježnica engleskog jezika u 4. razredu osnovne škole, 4 godina učenja </t>
  </si>
  <si>
    <t xml:space="preserve">radna bilježnica za pomoć u učenju engleskog jezika u 4. razredu osnovne škole, 4 godina učenja</t>
  </si>
  <si>
    <t xml:space="preserve">DEUTSCH 1</t>
  </si>
  <si>
    <t xml:space="preserve">radna bilježnica njemačkog jezika 1.godina učenja</t>
  </si>
  <si>
    <t xml:space="preserve">SESAME</t>
  </si>
  <si>
    <t xml:space="preserve">Hachette Fle H. Denisot, M. Capouer</t>
  </si>
  <si>
    <t xml:space="preserve">D. Novak, S. Venchiarutti</t>
  </si>
  <si>
    <t xml:space="preserve">Hrvatski bez granica 5, radna bilježnica</t>
  </si>
  <si>
    <t xml:space="preserve">Julija Levak, Iva Močibob, Jasmina Sandalić, Ida Petto, Ksenija Budija</t>
  </si>
  <si>
    <t xml:space="preserve">Hrvatski bez granica 5, radna bilježnica kao pomoć u učenju  hrvatskoga jezika u petom razredu osnovne škole</t>
  </si>
  <si>
    <t xml:space="preserve">Silvana Radoš</t>
  </si>
  <si>
    <t xml:space="preserve">radna bilježnica  kao pomoć u učenju  hrvatskoga jezika u petom razredu osnovne škole</t>
  </si>
  <si>
    <t xml:space="preserve">Matematika 5, radna bilježnica za pomoć u učenju matematike u petom razredu osnovne škole</t>
  </si>
  <si>
    <t xml:space="preserve">Ljiljana Peretin, Denis Vujanović</t>
  </si>
  <si>
    <t xml:space="preserve">Gea 1, radna bilježnica za geografiju za pomoć u učenju</t>
  </si>
  <si>
    <t xml:space="preserve">Klio 5, radna bilježnica za povijest u petom razredu osnovne škole </t>
  </si>
  <si>
    <t xml:space="preserve">Sonja Banić, Tina Matanić </t>
  </si>
  <si>
    <t xml:space="preserve">Klio 5, radna bilježnica za pomoć u učenju iz povijesti</t>
  </si>
  <si>
    <t xml:space="preserve">Ana Hinić</t>
  </si>
  <si>
    <t xml:space="preserve">radna bilježnica za pomoć u učenju povijesti u 5. razredu osnovne škole</t>
  </si>
  <si>
    <t xml:space="preserve">Flink mit Deutsch 2 NEU, radna bilježnica za njemački jezik u petom razredu osnovne škole, 2. godina učenja</t>
  </si>
  <si>
    <t xml:space="preserve">Plamenka Bernardi-Britvec, Jasmina Troha</t>
  </si>
  <si>
    <t xml:space="preserve">Hello, World! 5, radna bilježnica iz engleskoga jezika za peti razred osnovne škole, peta godina učenja</t>
  </si>
  <si>
    <t xml:space="preserve">Hello, World! 5, radna bilježnica iz engleskoga jezika za peti razred osnovne škole, peta godina učenja, za pomoć u učenju</t>
  </si>
  <si>
    <t xml:space="preserve">RAGAZZINI. It 2</t>
  </si>
  <si>
    <t xml:space="preserve">Hrvatski bez granica 6, radna bilježnica </t>
  </si>
  <si>
    <t xml:space="preserve">Julija Levak, Iva Močibob, Jasmina Sandalić, Iva Petto, Ksenija Budija</t>
  </si>
  <si>
    <t xml:space="preserve">Gea 2, radna bilježnica za geografiju u šestom razredu</t>
  </si>
  <si>
    <t xml:space="preserve">Klio 6, radna bilježnica za povijest u šestom razredu</t>
  </si>
  <si>
    <t xml:space="preserve">Željko Brdal, Margita Madunić Kaniški, Toni Rajković</t>
  </si>
  <si>
    <t xml:space="preserve">RAGAZZINI. It 3, radna bilježnica</t>
  </si>
  <si>
    <t xml:space="preserve">#Deutsch 3, radna bilježnica za njemački jezik u šestom razredu osnovne škole, 3. godina učenja</t>
  </si>
  <si>
    <t xml:space="preserve">Hello, World! 6, radna bilježnica iz engleskoga jezika za šesti razred osnovne škole, šesta godina učenja</t>
  </si>
  <si>
    <t xml:space="preserve">radna bilježnica za katolički vjeronauk</t>
  </si>
  <si>
    <t xml:space="preserve">Hrvatski za 7/SEDMICA radna bilježnica </t>
  </si>
  <si>
    <t xml:space="preserve">Hrvatski za 7/SEDMICA, radna bilježnica za pomoć u učenju  hrvatskoga jezika i književnosti za sedmi razred</t>
  </si>
  <si>
    <t xml:space="preserve">Snježana Čubrilo, Sandra Vitković</t>
  </si>
  <si>
    <t xml:space="preserve">Gea 3, radna bilježnica za geografiju u sedmom razredu osnovne škole</t>
  </si>
  <si>
    <t xml:space="preserve">Gea 3, radna bilježnica za geografiju u sedmom razredu osnovne škole, pomoć u učenju</t>
  </si>
  <si>
    <t xml:space="preserve">radna bilježnica za pomoć u učenju geografije u 7.razredu osnovne škole</t>
  </si>
  <si>
    <t xml:space="preserve">Klio 7, radna bilježnica za povijest u sedmom razredu osnovne škole</t>
  </si>
  <si>
    <t xml:space="preserve">Klio 7, radna bilježnica iz povijesti, pomoć u učenju</t>
  </si>
  <si>
    <t xml:space="preserve">radna bilježnica za pomoć učenju povijesti u 7.razredu osnovne škole</t>
  </si>
  <si>
    <t xml:space="preserve">Fizika oko nas 7 </t>
  </si>
  <si>
    <t xml:space="preserve">Fizika oko nas 7, za pomoć u učenju </t>
  </si>
  <si>
    <t xml:space="preserve">Tanja Ćulibrk, Snježana Bračun</t>
  </si>
  <si>
    <t xml:space="preserve">radna bilježnica, za pomoć u učenju u 7. razredu</t>
  </si>
  <si>
    <t xml:space="preserve">Hello, World! 7, radna bilježnica iz engleskoga jezika za sedmi razred osnovne škole, sedma godina učenja</t>
  </si>
  <si>
    <t xml:space="preserve">Hello, World! 7, radna bilježnica iz engleskoga jezika za sedmi razred osnovne škole, za pomoć u učenju</t>
  </si>
  <si>
    <t xml:space="preserve">Branka Pavlek</t>
  </si>
  <si>
    <t xml:space="preserve">integrirana radna bilježnica I. i II. dio iz engleskog jezika za pomoć u učenju</t>
  </si>
  <si>
    <t xml:space="preserve">Hachette FLE Fabienne Gallon, Katia Grau, Catherine Macquart - Martin</t>
  </si>
  <si>
    <t xml:space="preserve">radna bilježnica francuskog jezika za 7. i 8. razred</t>
  </si>
  <si>
    <t xml:space="preserve">#Deutsch 4, radna bilježnica za njemački jezik u sedmom razredu osnovne škole, 4. godina učenja</t>
  </si>
  <si>
    <t xml:space="preserve">KEMIJA 7</t>
  </si>
  <si>
    <t xml:space="preserve">Sanja Lukić, Ivana Marić-Zerdun, Nataša Trenčevska, Marijan Varga, Sonja Rupčić Petelinc </t>
  </si>
  <si>
    <t xml:space="preserve">14.</t>
  </si>
  <si>
    <t xml:space="preserve">KEMIJA 7, za pomoć u učenju</t>
  </si>
  <si>
    <t xml:space="preserve">Žana Kučalo, Sanja Horat Sinovčić</t>
  </si>
  <si>
    <t xml:space="preserve">radna bilježnica za pomoć učenju kemije u 7.razredu osnovne škole</t>
  </si>
  <si>
    <t xml:space="preserve">15.</t>
  </si>
  <si>
    <t xml:space="preserve">Josip Periš, Marina Šimić, Ivana Perčić </t>
  </si>
  <si>
    <t xml:space="preserve">Hrvatske jezične niti 8</t>
  </si>
  <si>
    <t xml:space="preserve">Sanja Milolaža, Ina Randić Đorđević, Linda Šimunović Nakić, Sanja Bosak </t>
  </si>
  <si>
    <t xml:space="preserve">radna bilježnica hrvatskog jezika</t>
  </si>
  <si>
    <t xml:space="preserve">ALFA d.d.</t>
  </si>
  <si>
    <t xml:space="preserve">Gea 4, radna bilježnica za geografiju u osmom razredu osnovne škole</t>
  </si>
  <si>
    <t xml:space="preserve">Gea 4, radna bilježnica za geografiju u osmom razredu osnovne škole, za pomoć učenju</t>
  </si>
  <si>
    <t xml:space="preserve">Klio 8, radna bilježnica za povijest u osmom razredu osnovne škole</t>
  </si>
  <si>
    <t xml:space="preserve">Klio 8, radna bilježnica za povijest u osmom razredu osnovne škole, za pomoć u učenju</t>
  </si>
  <si>
    <t xml:space="preserve">radna bilježnica za pomoć u učenju povijesti</t>
  </si>
  <si>
    <t xml:space="preserve">Fizika oko nas 8</t>
  </si>
  <si>
    <t xml:space="preserve">Vladimir Paar, Tanja Ćulibrk, Sanja Martinko</t>
  </si>
  <si>
    <t xml:space="preserve">Fizika oko nas 8, za pomoć u učenju</t>
  </si>
  <si>
    <t xml:space="preserve">Sanja Martinko, Andreja Mikuš</t>
  </si>
  <si>
    <t xml:space="preserve">radna bilježnica, za pomoć u učenju u 8. razredu</t>
  </si>
  <si>
    <t xml:space="preserve">Sanja Lukić, Sanja Krmpotić-Gržančić, Varga, Marić Zerdun, Maričević</t>
  </si>
  <si>
    <t xml:space="preserve">KEMIJA 8, za pomoć u učenju</t>
  </si>
  <si>
    <t xml:space="preserve">Žana Kučalo, Sanja Horvat Sinovčić</t>
  </si>
  <si>
    <t xml:space="preserve">Hello, World! 8, radna bilježnica iz engleskoga jezika za osmi razred osnovne škole, osma godina učenja</t>
  </si>
  <si>
    <t xml:space="preserve">Hello, World! 8, radna bilježnica iz engleskoga jezika za osmi razred osnovne škole, osma godina učenja, za pomoć u učenju</t>
  </si>
  <si>
    <t xml:space="preserve">Deutsch 5, radna bilježnica za njemački jezik u sedmom razredu osnovne škole, 5. godina učenja</t>
  </si>
  <si>
    <t xml:space="preserve">Josip Periš, Marina Šimić i Ivana Perčić</t>
  </si>
  <si>
    <t xml:space="preserve">radna bilježnica za katolički vjeronauk 8. razreda</t>
  </si>
  <si>
    <t xml:space="preserve">ODJEL DJELOMIČNE INTEGRACIJE</t>
  </si>
  <si>
    <t xml:space="preserve">RADNA BILJEŽNICA 1 - vježbe za razvoj grafomotorike</t>
  </si>
  <si>
    <t xml:space="preserve">Vesna Đurek</t>
  </si>
  <si>
    <t xml:space="preserve">SLOVARICA</t>
  </si>
  <si>
    <t xml:space="preserve">slovarica</t>
  </si>
  <si>
    <t xml:space="preserve">MOJA NAJDRAŽA MATEMATIKA 1, radna bilježnica</t>
  </si>
  <si>
    <t xml:space="preserve">Boško Jagodić, Ivan Mrkonjić, Đurđica Tomić Peruško</t>
  </si>
  <si>
    <t xml:space="preserve">radna bilježnica za učenike s teškoćama u učenju 1.razreda osnovne škole</t>
  </si>
  <si>
    <t xml:space="preserve">Alka script d.o.o.</t>
  </si>
  <si>
    <t xml:space="preserve">MOJA MALA MATEMATIKA računajmo do 5</t>
  </si>
  <si>
    <t xml:space="preserve">MOJA MALA MATEMATIKA računajmo do 10</t>
  </si>
  <si>
    <t xml:space="preserve">MOJA MALA MATEMATIKA računajmo do 20</t>
  </si>
  <si>
    <t xml:space="preserve">radna bilježnica za početno učenje matematike u osnovnoj školi</t>
  </si>
  <si>
    <t xml:space="preserve">SUNČANI DANI 2, radna billježnica pp</t>
  </si>
  <si>
    <t xml:space="preserve">Barka Marjanović</t>
  </si>
  <si>
    <t xml:space="preserve">radna bilježnica pp</t>
  </si>
  <si>
    <t xml:space="preserve">SVIJET RIJEČI 3, radna bilježnica</t>
  </si>
  <si>
    <t xml:space="preserve">Ankica Španjić, Jadranka Jurić, Terezija Zokić, Benita Vladušić, Jasmina Vuković, Ivana Pađan, Davor Ljubičić</t>
  </si>
  <si>
    <t xml:space="preserve">radna bilježnica za pomoć u učenju hrvatskog jezika u 3.razredu osnovne škole, 3. izdanje</t>
  </si>
  <si>
    <t xml:space="preserve">Đurđica Culjak i Renata Roščak</t>
  </si>
  <si>
    <t xml:space="preserve">radna bilježnica za pomoć u učenju prirode u 5. razredu osnovne škole</t>
  </si>
  <si>
    <t xml:space="preserve">MATEMATIKA 5</t>
  </si>
  <si>
    <t xml:space="preserve">radna bilježnica za pomoć u učenju matematike u 5. razredu osnovne škole</t>
  </si>
  <si>
    <t xml:space="preserve">TROŠKOVNIK D - UKUPNO OBRAZOVNI MATERIJALI ZA ŠK.GOD. 2024./2025. - OSNOVNA ŠKOLA LAPAD:</t>
  </si>
  <si>
    <t xml:space="preserve">TROŠKOVNIK E - OBRAZOVNI MATERIJALI ZA ŠKOLSKU GODINU  2024./2025. - OSNOVNA ŠKOLA ANTUNA MASLE</t>
  </si>
  <si>
    <t xml:space="preserve">Šifra </t>
  </si>
  <si>
    <t xml:space="preserve">Čitam i pišem 1</t>
  </si>
  <si>
    <t xml:space="preserve">dr. sc. Dunja Pavličević-Franić, dr. sc. Vladimira Velički, Vlatka Domišljanović</t>
  </si>
  <si>
    <t xml:space="preserve">Matematika 1</t>
  </si>
  <si>
    <t xml:space="preserve">Čupić, Matas, Sarajčev</t>
  </si>
  <si>
    <t xml:space="preserve">Moj sretni broj 1</t>
  </si>
  <si>
    <t xml:space="preserve">Dubravka Miklec, Sanja Jakovljević Rogić, Graciella Prtajin</t>
  </si>
  <si>
    <t xml:space="preserve">Pčelica 1</t>
  </si>
  <si>
    <t xml:space="preserve">radna bilježnica (1. i 2. dio)</t>
  </si>
  <si>
    <t xml:space="preserve">Tihana Petković / Ana Volf</t>
  </si>
  <si>
    <t xml:space="preserve">Letina, Kisovar Ivanda, De Zan</t>
  </si>
  <si>
    <t xml:space="preserve">radna bilježnica s priborom</t>
  </si>
  <si>
    <t xml:space="preserve">e- SVIJET 1</t>
  </si>
  <si>
    <t xml:space="preserve">Blagus, Šundov</t>
  </si>
  <si>
    <t xml:space="preserve">radna bilježnica informatike</t>
  </si>
  <si>
    <t xml:space="preserve">Eureka 1</t>
  </si>
  <si>
    <t xml:space="preserve">Moj sretni broj 2</t>
  </si>
  <si>
    <t xml:space="preserve">Pčelica 2</t>
  </si>
  <si>
    <t xml:space="preserve">Dip in 2</t>
  </si>
  <si>
    <t xml:space="preserve">Snježana Bakarić Palička, Sanja Ćorić Grgić, Ivana Križanac, Žaklin Lukša</t>
  </si>
  <si>
    <t xml:space="preserve">e- SVIJET 2</t>
  </si>
  <si>
    <t xml:space="preserve">Blagus, Šundov, Budojević</t>
  </si>
  <si>
    <t xml:space="preserve">Istražujemo naš svijet 2</t>
  </si>
  <si>
    <t xml:space="preserve">Letina, Kisovar Ivanda</t>
  </si>
  <si>
    <t xml:space="preserve">Čitam i pišem 3</t>
  </si>
  <si>
    <t xml:space="preserve">dr. sc Dunja Pavličević-Franić, dr. sc. Vladimira Velički, dr. sc. Katarina Aladrović Slovaček</t>
  </si>
  <si>
    <t xml:space="preserve">Otkrivamo matematiku 3</t>
  </si>
  <si>
    <t xml:space="preserve">Dubravka Glasnović Gracin, Gabriela Žokalj, Tanja Souice</t>
  </si>
  <si>
    <t xml:space="preserve">Matematika 3</t>
  </si>
  <si>
    <t xml:space="preserve"> dr. sc. Josip Markovac</t>
  </si>
  <si>
    <t xml:space="preserve">Priroda, društvo i ja 3</t>
  </si>
  <si>
    <t xml:space="preserve">Bulić, Kralj, Križanić, Lesandrić</t>
  </si>
  <si>
    <t xml:space="preserve">dr. sc. Mila Bulić , Gordana Kralj, Lidija Križanić, Marija Lesandrić</t>
  </si>
  <si>
    <t xml:space="preserve">e- SVIJET 3</t>
  </si>
  <si>
    <t xml:space="preserve">Istražujemo naš svijet 3</t>
  </si>
  <si>
    <t xml:space="preserve">Letina, Kisovar</t>
  </si>
  <si>
    <t xml:space="preserve">Dip in 3</t>
  </si>
  <si>
    <t xml:space="preserve">Čitam i pišem 4</t>
  </si>
  <si>
    <t xml:space="preserve">Pavličević Franić, Velički, Aladrović Slovaček, Domišljanović</t>
  </si>
  <si>
    <t xml:space="preserve">Škrinjica slova i riječi 4</t>
  </si>
  <si>
    <t xml:space="preserve">Dubravka Težak, Marina Gabelica, Vesna Marjanović, Andrea Škribulja Horvat</t>
  </si>
  <si>
    <t xml:space="preserve">Matematika 4</t>
  </si>
  <si>
    <t xml:space="preserve">Priroda, društvo i ja 4</t>
  </si>
  <si>
    <t xml:space="preserve">Štambak, Šarlija, Mamić, Kralj, Bulić</t>
  </si>
  <si>
    <t xml:space="preserve">Dip in 4</t>
  </si>
  <si>
    <t xml:space="preserve">Nekić, Ivančić, Čalić, Ajdanić, Mihaljević</t>
  </si>
  <si>
    <t xml:space="preserve">Radna bilježnica za pomoć pri učenju- prilagođeni program</t>
  </si>
  <si>
    <t xml:space="preserve">Ban, Blažić</t>
  </si>
  <si>
    <t xml:space="preserve">Petković, Volf, Pažin, Pavlović</t>
  </si>
  <si>
    <t xml:space="preserve">Moj sretni broj 4</t>
  </si>
  <si>
    <t xml:space="preserve">Letina, Kisovar Ivanda, Braičić, Dubrović, Pavić</t>
  </si>
  <si>
    <t xml:space="preserve">e- SVIJET 4</t>
  </si>
  <si>
    <t xml:space="preserve">Blagus, Ljubić Klemše, Ruzić, Stančić</t>
  </si>
  <si>
    <t xml:space="preserve">Parolandia 1</t>
  </si>
  <si>
    <t xml:space="preserve">Trening jezičnih vještina (radna bilježnica)</t>
  </si>
  <si>
    <t xml:space="preserve">Naš hrvatski 5</t>
  </si>
  <si>
    <t xml:space="preserve">Anita Šojat, Vjekoslava Hrastović, Nada Marguš, Utrobičić</t>
  </si>
  <si>
    <t xml:space="preserve">Radna bilježnica</t>
  </si>
  <si>
    <t xml:space="preserve">Gea 1</t>
  </si>
  <si>
    <t xml:space="preserve">Orešić, Tišma, Vuk, Bujan</t>
  </si>
  <si>
    <t xml:space="preserve">Right on 1</t>
  </si>
  <si>
    <t xml:space="preserve">Right on  1</t>
  </si>
  <si>
    <t xml:space="preserve">Priroda 5</t>
  </si>
  <si>
    <t xml:space="preserve">Bastić, Begić, Bakarić, Kralj Golub</t>
  </si>
  <si>
    <t xml:space="preserve">Ragazzini it 2 </t>
  </si>
  <si>
    <t xml:space="preserve">Novak, Sipina</t>
  </si>
  <si>
    <t xml:space="preserve">Snaga riječi i naš hrvatski 5</t>
  </si>
  <si>
    <t xml:space="preserve">Informatika 5</t>
  </si>
  <si>
    <t xml:space="preserve">Kniewald,Galešev,Sokol,Vlahović,Kager,Kovač</t>
  </si>
  <si>
    <t xml:space="preserve">Sysprint</t>
  </si>
  <si>
    <t xml:space="preserve">Vremeplov 5</t>
  </si>
  <si>
    <t xml:space="preserve">Manuela Kujundžić</t>
  </si>
  <si>
    <t xml:space="preserve">Profil Klet</t>
  </si>
  <si>
    <t xml:space="preserve">Matematika 5 </t>
  </si>
  <si>
    <t xml:space="preserve">Peretin, Vujanović</t>
  </si>
  <si>
    <t xml:space="preserve">Naš hrvatski 6</t>
  </si>
  <si>
    <t xml:space="preserve">Anita Šojat, Vjekoslava Hrastović,  Nada Marguš</t>
  </si>
  <si>
    <t xml:space="preserve">Gea 2</t>
  </si>
  <si>
    <t xml:space="preserve">Daniel Orešić, Igor Tišma, Ružica Vuk, Alenka Bujan</t>
  </si>
  <si>
    <t xml:space="preserve">Right on 2</t>
  </si>
  <si>
    <t xml:space="preserve">Ragazzini it 3 </t>
  </si>
  <si>
    <t xml:space="preserve">Biram slobodu</t>
  </si>
  <si>
    <t xml:space="preserve">Klio 6</t>
  </si>
  <si>
    <t xml:space="preserve">#MOJPORTAL 6</t>
  </si>
  <si>
    <t xml:space="preserve">Babić, Bubica, Leko, Dimovski, Stančić, Ruzić, Mihočka, Vjenović</t>
  </si>
  <si>
    <t xml:space="preserve">Naš hrvatski 7 i Snaga riječi</t>
  </si>
  <si>
    <t xml:space="preserve">Vrban, Svetličić</t>
  </si>
  <si>
    <t xml:space="preserve">radna bilježnica za prilagođeni program</t>
  </si>
  <si>
    <t xml:space="preserve">Naš hrvatski 7</t>
  </si>
  <si>
    <t xml:space="preserve">Moja zemlja 3</t>
  </si>
  <si>
    <t xml:space="preserve">Ante Kožul, Silvia Krpes, Krunoslav Samardžić, Milan Vukelić</t>
  </si>
  <si>
    <t xml:space="preserve">Right on 3</t>
  </si>
  <si>
    <t xml:space="preserve">Biologija 7</t>
  </si>
  <si>
    <t xml:space="preserve">Kemija 7</t>
  </si>
  <si>
    <t xml:space="preserve">Fizika oko nas 7</t>
  </si>
  <si>
    <t xml:space="preserve">Neka je Bog prvi</t>
  </si>
  <si>
    <t xml:space="preserve">Periš, Šimić, Perčić</t>
  </si>
  <si>
    <t xml:space="preserve">Ragazzini it 4 </t>
  </si>
  <si>
    <t xml:space="preserve">#MOJPORTAL 7</t>
  </si>
  <si>
    <t xml:space="preserve"> </t>
  </si>
  <si>
    <t xml:space="preserve">Čukalo,  Horvat Sinovčić</t>
  </si>
  <si>
    <t xml:space="preserve">Snaga riječi i naš hrvatski 8</t>
  </si>
  <si>
    <t xml:space="preserve">Naš hrvatski 8</t>
  </si>
  <si>
    <t xml:space="preserve">Moja Zemlja 4</t>
  </si>
  <si>
    <t xml:space="preserve">Ante Kožul, Silvia Krpes, Krunoslav Samardžić, Vukelić</t>
  </si>
  <si>
    <t xml:space="preserve">Right on 4</t>
  </si>
  <si>
    <t xml:space="preserve">vježbenica s prilagođenim sadržajem</t>
  </si>
  <si>
    <t xml:space="preserve">Vladimir Paar, Tanja Ćulibrk, Mladen Klaić, Sanja Martinko, Dubravko Sila, Erika Tušek Vrhovec</t>
  </si>
  <si>
    <t xml:space="preserve">Paar, Martinko, Čulibrk</t>
  </si>
  <si>
    <t xml:space="preserve">U korak s Isusom</t>
  </si>
  <si>
    <t xml:space="preserve">#MOJPORTAL 8</t>
  </si>
  <si>
    <t xml:space="preserve">Vremeplov 8</t>
  </si>
  <si>
    <t xml:space="preserve">Bogdanović, Hajdarović, Švigir</t>
  </si>
  <si>
    <t xml:space="preserve">TROŠKOVNIK E - UKUPNO OBRAZOVNI MATERIJALI ZA ŠK.GOD. 2024./2025. - OSNOVNA ŠKOLA ANTUNA MASLE:</t>
  </si>
  <si>
    <t xml:space="preserve">TROŠKOVNIK F - OBRAZOVNI MATERIJALI ZA ŠKOLSKU GODINU - RADNI MATERIJALI  2024./2025. - OSNOVNA ŠKOLA MOKOŠICA</t>
  </si>
  <si>
    <t xml:space="preserve">1.  RAZRED</t>
  </si>
  <si>
    <t xml:space="preserve">ČITAM I PIŠEM 1, radna bilježnica uz hrv j za 1.r OŠ</t>
  </si>
  <si>
    <t xml:space="preserve">D. Pavličević Franić, V. Velički, V. Domišljanović</t>
  </si>
  <si>
    <t xml:space="preserve">PRIRODA, DRUŠTVO I JA, radna bilježnica za 1. r OŠ</t>
  </si>
  <si>
    <t xml:space="preserve">M. Bulić, G. Kralj, L. Križanić i dr</t>
  </si>
  <si>
    <t xml:space="preserve">OTKRIVAMO MATEMATIKU 1, radna bilježnica iz matematike za 1.r</t>
  </si>
  <si>
    <t xml:space="preserve">D. Glasnović Gracin, G. Žokalj, T. Soucie</t>
  </si>
  <si>
    <t xml:space="preserve">EUREKA 1, radna bilježnica iz PiDa za 1. r OŠ</t>
  </si>
  <si>
    <t xml:space="preserve">S. Bakarić Palička, S. Čorić Grgić i dr</t>
  </si>
  <si>
    <t xml:space="preserve">MOJ SRETNI BROJ 1, radna bilježnica za matematiku u prvom razredu osnovne škole</t>
  </si>
  <si>
    <t xml:space="preserve">D. Miklec, S. Jakovljević Rogić, G. Prtajin</t>
  </si>
  <si>
    <t xml:space="preserve">PČELICA 1, radna bilježnica za hrvatski jezik u prvom razredu osnovne škole,1. dio</t>
  </si>
  <si>
    <t xml:space="preserve">PČELICA 1, radna bilježnica za hrvatski jezik u prvom razredu osnovne škole, 2. dio</t>
  </si>
  <si>
    <t xml:space="preserve">NEW BUILDING BLOCKS 1, radna bilježnica iz engleskoga jezika za prvi razred osnovne škole, prva godina učenja</t>
  </si>
  <si>
    <t xml:space="preserve">Kristina Čajo Anđel, Daška Domijan, Ankica Knezović, Danka Singer</t>
  </si>
  <si>
    <t xml:space="preserve">U BOŽJOJ LJUBAVI; radna bilježnica za katolički vjeronauk prvoga razreda osnovne škole</t>
  </si>
  <si>
    <t xml:space="preserve">Nadbiskupski duhovni stol - Glas koncila</t>
  </si>
  <si>
    <t xml:space="preserve">NEW BUILDING BLOCKS 2: radna bilježnica engleskoga jezika za drugi razred osnovne škole, druge godine učenja</t>
  </si>
  <si>
    <t xml:space="preserve">U PRIJATELJSTVU S BOGOM, radna bilježnica za katolički vjeronauk drugoga razreda osnovne škole</t>
  </si>
  <si>
    <t xml:space="preserve">Josipa Blagus, Ana Budojević, Marijana Šundov</t>
  </si>
  <si>
    <t xml:space="preserve">MOJ SRETNI BROJ 2, radna bilježnica iz matematika za 2.r</t>
  </si>
  <si>
    <t xml:space="preserve">S. Jakovljević Rogić i dr.</t>
  </si>
  <si>
    <t xml:space="preserve">EUREKA 2, radna bilježnica iz prirode i društva za 2.r</t>
  </si>
  <si>
    <t xml:space="preserve">Bakarić Palička, Čorić Grgić dr.</t>
  </si>
  <si>
    <t xml:space="preserve">ČITAM I PIŠEM 2, radna bilježnica iz hrvatskoga jezika za drugi razred osnovne škole</t>
  </si>
  <si>
    <t xml:space="preserve">dr. Dunja Pavličević-Franić, dr. sc. Vladimira Velički, dr. sc. Katarina Aladrović, Vlatka Domišljanović</t>
  </si>
  <si>
    <t xml:space="preserve">OTKRIVAMO MATEMATIKU 2, radna bilježnica iz matematike za 2.r</t>
  </si>
  <si>
    <t xml:space="preserve">Dubravka Glasnović Gracin, Gabriela Žokalj, Tanja Soucie</t>
  </si>
  <si>
    <t xml:space="preserve">PRIRODA, DRUŠTVO i JA 2, radna bilježnica iz prirode i društva za drugi razred osnovne škole</t>
  </si>
  <si>
    <t xml:space="preserve">NEW BUILDING BLOCKS 3, radna bilježnica iz engleskoga jezika za 3. razred osnovne škole, treća godina učenja</t>
  </si>
  <si>
    <t xml:space="preserve">MOJ SRETNI BROJ 3, radna bilježnica za matematiku u trećem razredu osnovne škole</t>
  </si>
  <si>
    <t xml:space="preserve">Rogić, Prtajin, Miklec</t>
  </si>
  <si>
    <t xml:space="preserve">MOJ SRETNI BROJ 3 - radna bilježnica za pomoć u učenju matematike u trećem razredu osnovne škole</t>
  </si>
  <si>
    <t xml:space="preserve">EUREKA 3, radna bilježnica iz Prirode i društva za 3.r</t>
  </si>
  <si>
    <t xml:space="preserve">Bakarić Palička, Čorić Grgić i dr</t>
  </si>
  <si>
    <t xml:space="preserve">e-SVIJET 3, radna bilježnica informatike za treći razred osnovne škole</t>
  </si>
  <si>
    <t xml:space="preserve">U LJUBAVI I POMIRENJU; radna bilježnica za katolički vjeronauk trećeg razreda osnovne škole</t>
  </si>
  <si>
    <t xml:space="preserve">Ana Volf, Tihana Petković, Ante Pavlović, Ivica Pažin</t>
  </si>
  <si>
    <t xml:space="preserve">KRŠĆANSKA SADAŠNJOST</t>
  </si>
  <si>
    <t xml:space="preserve">ISTRAŽUJEMO NAŠ SVIJET 3, radna bilježnica za prirodu i društvo u trećem razredu osnovne škole</t>
  </si>
  <si>
    <t xml:space="preserve">ISTRAŽUJEMO NAŠ SVIJET 3 - radna bilježnica za pomoć u učenju prirode i društva u trećem razredu osnovne škole</t>
  </si>
  <si>
    <t xml:space="preserve">Alena Letina, Tamara Kisovar Ivanda, Zdenko Braičić, Jasna Romich Jurički</t>
  </si>
  <si>
    <t xml:space="preserve">ZLATNA VRATA 3, radna bilježnica za hrvatski jezik u trećem razredu osnovne škole</t>
  </si>
  <si>
    <t xml:space="preserve">NEW BUILDING BLOCKS 4 : radna bilježnica iz engleskoga jezika za četvrti razred osnovne škole, četvrta godina učenja</t>
  </si>
  <si>
    <t xml:space="preserve">Kristina Čajo Anđel, D. Domljan, M. Šavrljuga</t>
  </si>
  <si>
    <t xml:space="preserve">SUPER MATEMATIKA ZA PRAVE TRAGAČE 4, radna bilježnica iz matematike za 4. razred osnovne škole</t>
  </si>
  <si>
    <t xml:space="preserve">TRAG U PRIČI 4, radna bilježnica hrvatskoga jezika za 4. razred osnovne škole</t>
  </si>
  <si>
    <t xml:space="preserve">izv. prof. dr. sc. Vesna Budinski, doc. dr. sc. Martina Kolar Billege, Gordana Ivančić</t>
  </si>
  <si>
    <t xml:space="preserve">e-SVIJET 4, radna bilježnica informatike za četvrti razred osnovne škole</t>
  </si>
  <si>
    <t xml:space="preserve">Josipa Blagus, Nataša Ljubić Klemše, Ivana Ružić, Mario Stančić</t>
  </si>
  <si>
    <t xml:space="preserve">DAROVI VJERE I ZAJEDNIŠTVA; radna bilježnica za katolički vjeronauk četvrtog razreda</t>
  </si>
  <si>
    <t xml:space="preserve">#DEUTSCH 1: radna bilježnica za njemački jezik u četvrtom razredu osnovne škole, prva godina učenja</t>
  </si>
  <si>
    <t xml:space="preserve">PAROLANDIA 1; trening jezičnih vještina iz talijanskog jezika u četvrtom razredu osnovne škole</t>
  </si>
  <si>
    <t xml:space="preserve">MOJ SRETNI BROJ 4 - radna bilježnica za matematiku u četvrtom razredu osnovne škole</t>
  </si>
  <si>
    <t xml:space="preserve">EUREKA 4, radna bilježnica za 4.r</t>
  </si>
  <si>
    <t xml:space="preserve">RIGHT ON! 1, radna bilježnica iz engleskog jezika i zbirka zadataka iz gramatike za 5. razred osnovne škole                                                                </t>
  </si>
  <si>
    <t xml:space="preserve">RIGHT ON! 1, vježbenica s prilagođenim sadržajem</t>
  </si>
  <si>
    <t xml:space="preserve">Jenny Dooley, Lj. Vukić</t>
  </si>
  <si>
    <t xml:space="preserve">vježbenica</t>
  </si>
  <si>
    <t xml:space="preserve">VOLIM HRVATSKI 5, radna bilježnica za hrvatski jezik u petom razredu osnovne škole</t>
  </si>
  <si>
    <t xml:space="preserve">Anđelka Rihtarić, Žana Majić, Sanja Latin</t>
  </si>
  <si>
    <t xml:space="preserve">VOLIM HRVATSKI 5, radna bilježnica za pomoć u učenju hrvatskoga jezika u petome razredu osnovne škole</t>
  </si>
  <si>
    <t xml:space="preserve">Danijela Sunara-Jozek, Katarina Franjo</t>
  </si>
  <si>
    <t xml:space="preserve">KLIO 5, radna bilježnica za povijest u petom razredu osnovne škole </t>
  </si>
  <si>
    <t xml:space="preserve">Sonja Bančić i Tina Matanić</t>
  </si>
  <si>
    <t xml:space="preserve">PRIRODA 5, radna bilježnica iz prirode za peti razred osnovne škole</t>
  </si>
  <si>
    <t xml:space="preserve">GEA 1, radna bilježnica za geografiju u petom razredu osnovne škole</t>
  </si>
  <si>
    <t xml:space="preserve">MATEMATIKA 5, radna bilježnica za pomoć u učenju matematike u petom razredu osnovne škole</t>
  </si>
  <si>
    <t xml:space="preserve">RAGAZZINI. IT 2, radna bilježnica za talijanski jezik u petom razredu osnovne škole, 2. godina učenja</t>
  </si>
  <si>
    <t xml:space="preserve">Flink mit Deutsch 2 NEU, radna bilježnica za njemački jezik u petom razredu oswnovne škole, 2. godina učenja</t>
  </si>
  <si>
    <t xml:space="preserve">Plamenka Bernardi-Britvec, Jadranka Salopek, Jasmina Troha</t>
  </si>
  <si>
    <t xml:space="preserve">UČITELJU GDJE STANUJEŠ? ( Iv 1,38 ), radna bilježnica za katolički vjeronauk petog razreda osnovne škole</t>
  </si>
  <si>
    <t xml:space="preserve">#MOJPORTAL5, radna bilježnica za informatiku u petom razredu osnovne škole</t>
  </si>
  <si>
    <t xml:space="preserve">FOOTSTEPS 2, radna bilježnica za engleski jezik u šestom razredu osnovne škole, šesta godina učenja, prvi strani jezik</t>
  </si>
  <si>
    <t xml:space="preserve">Ivana Marinić, Ana Posnjak, Dora Božanić Malić, Olinka Breka</t>
  </si>
  <si>
    <t xml:space="preserve">FOOTSTEPS 2, radna bilježnica za engleski jezik u šestom razredu osnovne škole za pomoć u učenju</t>
  </si>
  <si>
    <t xml:space="preserve">L.Iličić</t>
  </si>
  <si>
    <t xml:space="preserve">VREMEPLOV 6, radna bilježnica iz povijesti za šesti razred osnovne škole</t>
  </si>
  <si>
    <t xml:space="preserve">Profil</t>
  </si>
  <si>
    <t xml:space="preserve">VOLIM HRVATSKI 6, radna bilježnica za šesti razred osnovne škole</t>
  </si>
  <si>
    <t xml:space="preserve">Anđelka Rihtarić, Sanja Latin, V. Samardžić</t>
  </si>
  <si>
    <t xml:space="preserve">VOLIM HRVATSKI 6 - radna bilježnica za pomoć u učenju hrvatskoga jezika u šestome razredu osnovne škole</t>
  </si>
  <si>
    <t xml:space="preserve">Katarina Franjo, Danijela Sunara-Jozek</t>
  </si>
  <si>
    <t xml:space="preserve">GEA 2, radna bilježnica za geografiju u šestom razredu osnovne škole</t>
  </si>
  <si>
    <t xml:space="preserve">Danijel Orešić, Igor Tišma, Ružica Vuk, Alenka Bujan, Predrag Kralj
</t>
  </si>
  <si>
    <t xml:space="preserve">MATEMATIKA 6, radna bilježnica za pomoć u učenju matematike u šestom razredu osnovne škole</t>
  </si>
  <si>
    <t xml:space="preserve">#Deutsch3, radna bilježnica za njemački jezik u šestom razredu osnovne škole, 3. godina učenja</t>
  </si>
  <si>
    <t xml:space="preserve">RAGAZZINI. IT 3, radna bilježnica za talijanski jezik u šestome razredu osnovne škole, treća godina učenja
</t>
  </si>
  <si>
    <t xml:space="preserve"> Nina Karković, Andreja Mrkonjić</t>
  </si>
  <si>
    <t xml:space="preserve">BIRAM SLOBODU, radna bilježnica iz Vjeronauka u 6. r OŠ
</t>
  </si>
  <si>
    <t xml:space="preserve">BIOLOGIJA 7, radna bilježnica za biologiju u sedmom razredu osnovne škole</t>
  </si>
  <si>
    <t xml:space="preserve">Damir Bendelja, Žaklin Lukša, Renata Roščak, Emica Orešković, Monika Pavić, Nataša Pongrac</t>
  </si>
  <si>
    <t xml:space="preserve">BIOLOGIJA 7, radna bilježnica za pomoć u učenju biologiju u sedmom razredu osnovne škole</t>
  </si>
  <si>
    <t xml:space="preserve">KEMIJA 7, radna bilježnica za kemiju u sedmom razredu osnovne škole</t>
  </si>
  <si>
    <t xml:space="preserve">KEMIJA 7, radna bilježnica za pomoć u učenju kemije u 7.r. </t>
  </si>
  <si>
    <t xml:space="preserve">FIZIKA OKO NAS 7, radna bilježnica za fizike u sedmom razredu osnovne škole</t>
  </si>
  <si>
    <t xml:space="preserve">V. Paar, T. Ćulibrk, M. Klaić, S. Martinko</t>
  </si>
  <si>
    <t xml:space="preserve">FIZIKA OKO NAS 7, radna bilježnica iz fizike za pomoć u učenju u sedmom razredu osnovne škole</t>
  </si>
  <si>
    <t xml:space="preserve">VREMEPLOV 7, radna bilježnica iz povijesti za sedmi razred osnovne škole</t>
  </si>
  <si>
    <t xml:space="preserve">HELLO, WORLD! 7, radna bilježnica iz engleskoga jezika za sedmi razred osnovne škole, sedma godina učenja</t>
  </si>
  <si>
    <t xml:space="preserve">HELLO, WORLD! 7, integrirana radna bilježnica za pomoć učenicima pri učenju engleskog jezika 1. I 2. DIO</t>
  </si>
  <si>
    <t xml:space="preserve">G. Palada, S. Pavetić, A. Taslak, A. Vegh</t>
  </si>
  <si>
    <t xml:space="preserve">VOLIM HRVATSKI 7, radna bilježnica za hrvatski jezik u sedmom razredu osnovne škole</t>
  </si>
  <si>
    <t xml:space="preserve">Anđelka Rihtarić, Žana Majić, V. Samardžić</t>
  </si>
  <si>
    <t xml:space="preserve">VOLIM HRVATSKI 7, radna bilježnica za pomoć u učenju za hrvatski jezik u sedmom razredu osnovne škole</t>
  </si>
  <si>
    <t xml:space="preserve">MOJA ZEMLJA 3; radna bilježnica iz geografije za sedmi razred osnovne škole</t>
  </si>
  <si>
    <t xml:space="preserve">#MOJPORTAL7</t>
  </si>
  <si>
    <t xml:space="preserve">Ragazzni.it 4, radna bilježnica za talijanski jezik u sedmom razredu osnovne škole, četvrta godina učenja</t>
  </si>
  <si>
    <t xml:space="preserve">16.</t>
  </si>
  <si>
    <t xml:space="preserve">NEKA JE BOG PRVI, radna bilježnica iz Vjeronauka u 7.r OŠ</t>
  </si>
  <si>
    <t xml:space="preserve">KLIO 8, radna bilježnica za povijest u osmom razredu osnovne škole </t>
  </si>
  <si>
    <t xml:space="preserve">HRVATSKA ZA 8/OSMICA; radna bilježnica iz hrvatskog jezika za osmi razred osnovne škole</t>
  </si>
  <si>
    <t xml:space="preserve">Lovrenčić-Rojc, V. Lugomer, L. S. Nagy, Z. Šopar. G. Kučinić</t>
  </si>
  <si>
    <t xml:space="preserve">BIOLOGIJA 8, radna bilježnica za biologiju u osmom razredu osnovne škole</t>
  </si>
  <si>
    <t xml:space="preserve">BIOLOGIJA 8, radna bilježnica za pomoć u učenju biologije u osmom razredu osnovne škole</t>
  </si>
  <si>
    <t xml:space="preserve">KEMIJA 8; radna bilježnica za pomoć učenicima pri učenju u 8. razredu</t>
  </si>
  <si>
    <t xml:space="preserve">KEMIJA 8 - radna bilježnica za kemiju u osmom razredu osnovne škole</t>
  </si>
  <si>
    <t xml:space="preserve">HELLO, WORLD! 8, radna bilježnica iz engleskoga jezika za osmi razred osnovne škole, osma godina učenja</t>
  </si>
  <si>
    <t xml:space="preserve">Dario Abram, Ivana Kirin, Bojana Palijan</t>
  </si>
  <si>
    <t xml:space="preserve">HELLO WORLD 8, integrirana radna bilježnica za pomoć učenicima pri učenju engleskoga jezika za osmi razred osnovne škole, osma godina učenja, 1. i 2. </t>
  </si>
  <si>
    <t xml:space="preserve">FIZIKA OKO NAS 8, radna bilježnica za fizike u osmom razredu osnovne škole</t>
  </si>
  <si>
    <t xml:space="preserve">V. Paar, T. Ćulibrk, M. Klaić, S. Martinko, D. Sila</t>
  </si>
  <si>
    <t xml:space="preserve">FIZIKA OKO NAS 8, radna bilježnica iz fizike za pomoć u učenju u osmom razredu osnovne škole</t>
  </si>
  <si>
    <t xml:space="preserve">Sanja Martinko, Andreja Mikuš </t>
  </si>
  <si>
    <t xml:space="preserve">MOJA ZEMLJA 4; radna bilježnica iz geografije za osmi razred osnovne škole</t>
  </si>
  <si>
    <t xml:space="preserve">A. Kožulj, S. Krpez, K. Samardžić</t>
  </si>
  <si>
    <t xml:space="preserve">#MOJPORTAL8</t>
  </si>
  <si>
    <t xml:space="preserve">Magdalena Babić, Nikolina Bubica, Zoran Dimovski, Stanko Leko, Nikola Mihočka, Ivana Ružić, Mario Stančić, Branko Vejnović</t>
  </si>
  <si>
    <t xml:space="preserve">DEUTSCH 5: radna bilježnica za njemački jezik u osmom razredu osnovne škole, peta godina učenja</t>
  </si>
  <si>
    <t xml:space="preserve">Alexa Mathis, Jasmina Troha, Andrea Tuškan</t>
  </si>
  <si>
    <t xml:space="preserve">PAROLANDIA 5; trening jezičnih vještina iz talijanskog jezika u osmom razredu osnovne škole</t>
  </si>
  <si>
    <t xml:space="preserve">U KORAK S ISUSOM, radna bilježnica iz Vjeronauka za osmi razred OŠ</t>
  </si>
  <si>
    <t xml:space="preserve">TROŠKOVNIK F - UKUPNO OBRAZOVNI MATERIJALI ZA ŠK.GOD. 2022./2023. - OSNOVNA ŠKOLA MOKOŠICA:</t>
  </si>
  <si>
    <t xml:space="preserve">TROŠKOVNIK G - OBRAZOVNI MATERIJALI ZA ŠKOLSKU GODINU 2024./2025. - OSNOVNA ŠKOLA MONTOVJERNA</t>
  </si>
  <si>
    <t xml:space="preserve">SUPER MATEMATIKA ZA PRAVE TRAGAČE 1</t>
  </si>
  <si>
    <t xml:space="preserve">radna bilježnica za prvi razred osnovne škole</t>
  </si>
  <si>
    <t xml:space="preserve">MOJI TRAGOVI 1 </t>
  </si>
  <si>
    <t xml:space="preserve">radna bilježnica hrvatskoga  jezika za prvi razred osnovne škole </t>
  </si>
  <si>
    <t xml:space="preserve">POGLED U SVIJET 1, TRAGOM PRIRODE I DRUŠTVA </t>
  </si>
  <si>
    <t xml:space="preserve">Sanja Škreblin, Sanja Basta, Nataša Svoboda Arnautov</t>
  </si>
  <si>
    <t xml:space="preserve">DIP IN 1</t>
  </si>
  <si>
    <t xml:space="preserve">radna bilježnica informatike u prvom razredu osnovne škole</t>
  </si>
  <si>
    <t xml:space="preserve">PČELICA 2</t>
  </si>
  <si>
    <t xml:space="preserve">radna bilježnica, KOMPLET 1. i 2. dio</t>
  </si>
  <si>
    <t xml:space="preserve">MOJ SRETNI BROJ 2</t>
  </si>
  <si>
    <t xml:space="preserve">EUREKA 2 </t>
  </si>
  <si>
    <t xml:space="preserve">radna bilježnica za prirodu i društvo u drugom razredu osnovne škole</t>
  </si>
  <si>
    <t xml:space="preserve">ČITAM I PIŠEM 2</t>
  </si>
  <si>
    <t xml:space="preserve">dr. sc Dunja Pavličević-Franić, dr. sc. Vladimira Velički, dr. sc. Katarina Aladrović Slovaček, Vlatka Domišljanović, Tamara Turza-Bogdan, Slavica Pospiš</t>
  </si>
  <si>
    <t xml:space="preserve">radna bilježnica iz hrvatskoga jezika za drugi razred osnovne škole</t>
  </si>
  <si>
    <t xml:space="preserve">MATEMATIKA 2</t>
  </si>
  <si>
    <t xml:space="preserve">Radna bilježnica iz matematike za drugi razred osnovne škole</t>
  </si>
  <si>
    <t xml:space="preserve">PRIRODA, DRUŠTVO I JA 2 </t>
  </si>
  <si>
    <t xml:space="preserve">Radna bilježnica iz prirode i društva za drugi razred osnovne škole</t>
  </si>
  <si>
    <t xml:space="preserve">Josipa Blagus, Marijana Šundov, Ana Budojević</t>
  </si>
  <si>
    <t xml:space="preserve">radna bilježnica za drugi razred osnovne škole</t>
  </si>
  <si>
    <t xml:space="preserve">DIP IN 2</t>
  </si>
  <si>
    <t xml:space="preserve">UDŽBENIK ISLAMSKOG VJERONAUKA</t>
  </si>
  <si>
    <t xml:space="preserve">udžbenik za islamski vjeronaauk</t>
  </si>
  <si>
    <t xml:space="preserve">Mešihat islamske zajednice</t>
  </si>
  <si>
    <t xml:space="preserve">Pavlović, Pažin, Mirjana</t>
  </si>
  <si>
    <t xml:space="preserve">Sonja Ivić, Marija Krmpotić, Nina Pezelj, Marija Novosel: , KOMPLET 1. i 2. dio</t>
  </si>
  <si>
    <t xml:space="preserve">radna bilježnica za pomoć u učenju hrvatskog jezika u trećem razredu osnovne škole</t>
  </si>
  <si>
    <t xml:space="preserve"> radna bilježnica za matematiku u trećem razredu osnovne škole</t>
  </si>
  <si>
    <t xml:space="preserve">radna bilježnica za pomoć u učenju matematike u trećem razredu osnovne škole</t>
  </si>
  <si>
    <t xml:space="preserve"> ISTRAŽUJEMO NAŠ SVIJET 3</t>
  </si>
  <si>
    <t xml:space="preserve">Alena Letina, Tamara Kisovar Ivanda, Zdenko Braičić:</t>
  </si>
  <si>
    <t xml:space="preserve">Alena Letina, Tamara Kisovar Ivanda, Zdenko Braičić, Jasna Romich Jurički: </t>
  </si>
  <si>
    <t xml:space="preserve">radna bilježnica za pomoć u učenju prirode i društva u trećem razredu osnovne škole</t>
  </si>
  <si>
    <t xml:space="preserve">radna bilježnica za treći razred osnovne škole</t>
  </si>
  <si>
    <t xml:space="preserve">DIP IN 3</t>
  </si>
  <si>
    <t xml:space="preserve">Kolinda Gabrilo, Klaudija Kalauz, Marica Petrović, Slavica Šimić Čolić </t>
  </si>
  <si>
    <t xml:space="preserve">radna bilježnica za pomoć u učenju engleskog jezika u trećem razredu osnovne škole, treća godina učenja, prvi strani jezik</t>
  </si>
  <si>
    <t xml:space="preserve">TRAG U PRIČI 4</t>
  </si>
  <si>
    <t xml:space="preserve">Vesna Budinski, Martina Kolar Billege, Gordana Ivančić, Vlatka Mijić, Nevenka Puh Malogorski</t>
  </si>
  <si>
    <t xml:space="preserve">SUPER MATEMATIKA ZA PRAVE TRAGAČE 4</t>
  </si>
  <si>
    <t xml:space="preserve">Marijana Martić, Gordana Ivančić, Jadranka Dunatov, Marina Brničević Stanić, Jasminka Martinić Cezar</t>
  </si>
  <si>
    <t xml:space="preserve">Sonja Ivić, Marija Krmpotić: </t>
  </si>
  <si>
    <t xml:space="preserve">Sonja Ivić, Marija Krmpotić, Ela Ivanišević </t>
  </si>
  <si>
    <t xml:space="preserve">EUREKA 4</t>
  </si>
  <si>
    <t xml:space="preserve">Sanja Ćorić, Snježana Bakarić Palička, Ivana Križanac, Žaklin Lukša: </t>
  </si>
  <si>
    <t xml:space="preserve">Aleksandra Krampač-Grljušić, Sanja Ćorić Grgić, Snježana Bakarić Palička, Ivana Križanac, Žaklin Lukša: </t>
  </si>
  <si>
    <t xml:space="preserve">radna bilježnica za pomoć u učenju u četvrtom razredu osnovne škole</t>
  </si>
  <si>
    <t xml:space="preserve">MOJ SRETNI BROJ 4</t>
  </si>
  <si>
    <t xml:space="preserve">Sanja Jakovljević Rogić, Dubravka Miklec, Graciella Prtajin: </t>
  </si>
  <si>
    <t xml:space="preserve">SMILES 4 New Edition</t>
  </si>
  <si>
    <t xml:space="preserve">radna bilježnica za 4. razred osnovne škole</t>
  </si>
  <si>
    <t xml:space="preserve">radna bilježnica, 1.godina učenja</t>
  </si>
  <si>
    <t xml:space="preserve">Sesame 1</t>
  </si>
  <si>
    <t xml:space="preserve">Denisot, Capouet</t>
  </si>
  <si>
    <t xml:space="preserve">radna bilježnica 4. razred, 1. godina učenja</t>
  </si>
  <si>
    <t xml:space="preserve">6055, 6056</t>
  </si>
  <si>
    <t xml:space="preserve">Hrvatski bez granica 5</t>
  </si>
  <si>
    <t xml:space="preserve">Levak, Močibob, Sandalić, Petto, Budija</t>
  </si>
  <si>
    <t xml:space="preserve">radna bilježnica uz integrirani udžbenik</t>
  </si>
  <si>
    <t xml:space="preserve">PRIRODA 5 </t>
  </si>
  <si>
    <t xml:space="preserve">Marijana Bastić, Valerija Begić, Ana Bakarić, Bernarda Kralj Golub</t>
  </si>
  <si>
    <t xml:space="preserve">radna bilježnica za peti razred osnovne škole</t>
  </si>
  <si>
    <t xml:space="preserve">Klio 5 </t>
  </si>
  <si>
    <t xml:space="preserve">radna bilježnica za povijest u 5. razredu</t>
  </si>
  <si>
    <t xml:space="preserve">radna bilježnica za geografiju u 5. razredu</t>
  </si>
  <si>
    <t xml:space="preserve">Hello World 5</t>
  </si>
  <si>
    <t xml:space="preserve">Kirin, Uremović</t>
  </si>
  <si>
    <t xml:space="preserve">radna bilježnica za 5. razred</t>
  </si>
  <si>
    <t xml:space="preserve">FLINK MIT DEUTSCH NEU 2</t>
  </si>
  <si>
    <t xml:space="preserve">radna bilježnica za 5. razred 2. godina učenja</t>
  </si>
  <si>
    <t xml:space="preserve">Céline Himber, Marie-Laure Poletti</t>
  </si>
  <si>
    <t xml:space="preserve">radna bilježnica 5. razred</t>
  </si>
  <si>
    <t xml:space="preserve">radna bilježnica za katolički vjeronauk u 5. razredu</t>
  </si>
  <si>
    <t xml:space="preserve">Hrvatski bez granica 6</t>
  </si>
  <si>
    <t xml:space="preserve">Radna bilježnica iz hrvatskog jezika</t>
  </si>
  <si>
    <t xml:space="preserve">Moja zemlja 2</t>
  </si>
  <si>
    <t xml:space="preserve">Gambiroža, Jukić, Marin, Mesić</t>
  </si>
  <si>
    <t xml:space="preserve">Radna bilježnica iz geografije za 6. razred</t>
  </si>
  <si>
    <t xml:space="preserve">HRVATSKI BEZ GRANICA 6, </t>
  </si>
  <si>
    <t xml:space="preserve">Ljiljana Behaim</t>
  </si>
  <si>
    <t xml:space="preserve">radna bilježnica za pomoć u učenju hrvatskoga jezika u šestome razredu osnovne škole</t>
  </si>
  <si>
    <t xml:space="preserve">Brdal, Madunić Kaniški, Rajković</t>
  </si>
  <si>
    <t xml:space="preserve">Radna bilježnica za povijest u 6. razredu</t>
  </si>
  <si>
    <t xml:space="preserve">KLIO 6</t>
  </si>
  <si>
    <t xml:space="preserve">radna bilježnica za pomoć u učenju povijesti u šestom razredu osnovne škole</t>
  </si>
  <si>
    <t xml:space="preserve">Priroda 6</t>
  </si>
  <si>
    <t xml:space="preserve">Biljana Agić, Sanja Grbeš, Dubravka Karakaš, Anamarija Kirac, Ana Lopac Groš, Jasenka Meštrović</t>
  </si>
  <si>
    <t xml:space="preserve">Biram slobodu </t>
  </si>
  <si>
    <t xml:space="preserve"> Mirjana Novak, Barbara Sipina</t>
  </si>
  <si>
    <t xml:space="preserve">Hello World 6</t>
  </si>
  <si>
    <t xml:space="preserve">HELLO WORLD! 6 </t>
  </si>
  <si>
    <t xml:space="preserve">DEUTSCH 3</t>
  </si>
  <si>
    <t xml:space="preserve">radna bilježnica u 6. razredu 3. godina učenja</t>
  </si>
  <si>
    <t xml:space="preserve">Celine Himber, Marie-Laure Poletti, Joelle Bonenfant</t>
  </si>
  <si>
    <t xml:space="preserve">radna bilježnica za francuski jezik u  6. i 7.razredu osnovne škole, 3. i/ili 4. godina učenja</t>
  </si>
  <si>
    <t xml:space="preserve">6919; 6920</t>
  </si>
  <si>
    <t xml:space="preserve">Hrvatski za 7 </t>
  </si>
  <si>
    <t xml:space="preserve">Kučinić, Lovrenčić-Rojc, Lugomer, Sykora-Nagy, Šopar</t>
  </si>
  <si>
    <t xml:space="preserve">radna bilježnica iz hrvatskog jezika</t>
  </si>
  <si>
    <t xml:space="preserve">Kožul, Krpes, Samardžić, Vukelić</t>
  </si>
  <si>
    <t xml:space="preserve">radna bilježnica iz geografije za 7. razred</t>
  </si>
  <si>
    <t xml:space="preserve">Klio 7 </t>
  </si>
  <si>
    <t xml:space="preserve">Erdelja, Stojaković</t>
  </si>
  <si>
    <t xml:space="preserve">radna bilježnica za povijest u 7. razredu</t>
  </si>
  <si>
    <t xml:space="preserve">Josip Periš, Marina Šimić, Ivana Perčić Procjena broja</t>
  </si>
  <si>
    <t xml:space="preserve">Hello World 7</t>
  </si>
  <si>
    <t xml:space="preserve">Božinović, Pavić, Šavrljuga</t>
  </si>
  <si>
    <t xml:space="preserve">Gordana Palada, Stela Pavetić, Alenka Taslak, Anita Vegh</t>
  </si>
  <si>
    <t xml:space="preserve">integrirana radna bilježnica za pomoć učenicima pri učenju engleskoga jezika za sedmi razred osnovne škole, sedma godina učenja, 1. i 2. dio </t>
  </si>
  <si>
    <t xml:space="preserve">Fabienne Gallon, Katia Grau, Catherine Macquart - Martin</t>
  </si>
  <si>
    <t xml:space="preserve">radna bilježnica za francuski jezik</t>
  </si>
  <si>
    <t xml:space="preserve">DEUTSCH 4</t>
  </si>
  <si>
    <t xml:space="preserve">radna bilježnica u 7.razredu 4. godina učenja</t>
  </si>
  <si>
    <t xml:space="preserve">Lukić, Marić, Zrdun, Trenčevska, Varga, Rupčić, Petelinc </t>
  </si>
  <si>
    <t xml:space="preserve">Ćulibrk, Bračun</t>
  </si>
  <si>
    <t xml:space="preserve">Begić, Bastić, Bakarić, Kralj-Golub, Madaj Prpić</t>
  </si>
  <si>
    <t xml:space="preserve">radna bilježnica iz biologije za 7. razred</t>
  </si>
  <si>
    <t xml:space="preserve">Tanja Ćulibrk, Snježana Braćun</t>
  </si>
  <si>
    <t xml:space="preserve">radna bilježnica iz fizike za pomoć u učenju u sedmom razredu osnovne škole</t>
  </si>
  <si>
    <t xml:space="preserve">7500;  7501</t>
  </si>
  <si>
    <t xml:space="preserve">Hrvatski za 8</t>
  </si>
  <si>
    <t xml:space="preserve">Gordana Kučinić, Lovrenčić-Rojc, Valentina Lugomer, Lidija Sykora-Nagy, Zdenka Šopar</t>
  </si>
  <si>
    <t xml:space="preserve">radna bilježnica iz hrvatskog jezika za 8. razred</t>
  </si>
  <si>
    <t xml:space="preserve">HRVATSKI ZA 8</t>
  </si>
  <si>
    <t xml:space="preserve">radni udžbenik za pomoć učenicima pri učenju hrvatskog  jezika  u osmom razredu osnovne škole , 1. i 2.dio</t>
  </si>
  <si>
    <t xml:space="preserve">Moja zemlja 4</t>
  </si>
  <si>
    <t xml:space="preserve">radna bilježnica iz geografije za 8. razred</t>
  </si>
  <si>
    <t xml:space="preserve">MOJA ZEMLJA 4 - Udžbenik iz geografije za osmi razred osnovne škole (za učenike kojima je određen primjereni program osnovnog odgoja i obrazovanja)</t>
  </si>
  <si>
    <t xml:space="preserve">udžbenik (primjereni program)</t>
  </si>
  <si>
    <t xml:space="preserve">Klio 8</t>
  </si>
  <si>
    <t xml:space="preserve">Ana Hinić:</t>
  </si>
  <si>
    <t xml:space="preserve">radna bilježnica za pomoć u učenju povijesti u osmom razredu osnovne škole</t>
  </si>
  <si>
    <t xml:space="preserve">radna bilježnica za povijest u 8. razred</t>
  </si>
  <si>
    <t xml:space="preserve">Ukorak s Isusom</t>
  </si>
  <si>
    <t xml:space="preserve">Hello World 8</t>
  </si>
  <si>
    <t xml:space="preserve">Hello World! 8 (novo)</t>
  </si>
  <si>
    <t xml:space="preserve">integrirana radna bilježnica za pomoć učenicima pri učenju engleskoga jezika za osmi razred osnovne škole, osma godina učenja, 1. i 2. dio</t>
  </si>
  <si>
    <t xml:space="preserve">DEUTSCH 5</t>
  </si>
  <si>
    <t xml:space="preserve">radna bilježnica u 8. razredu 5. godina učenja</t>
  </si>
  <si>
    <t xml:space="preserve">Kemija 8</t>
  </si>
  <si>
    <t xml:space="preserve">Lukić, Krmpotić, Gržančić, Varga, Marić; Zerdun</t>
  </si>
  <si>
    <t xml:space="preserve">Žana Kučalo, Sanja Horvat Sinovčić:</t>
  </si>
  <si>
    <t xml:space="preserve">radna bilježnica za pomoć u učenju kemiju u osmom razredu osnovne škole</t>
  </si>
  <si>
    <t xml:space="preserve">Paar, Ćulibrk, Martinko</t>
  </si>
  <si>
    <t xml:space="preserve">FIZIKA OKO NAS 8</t>
  </si>
  <si>
    <t xml:space="preserve">radna bilježnica iz fizike za pomoć u učenju u osmom razredu osnovne škole</t>
  </si>
  <si>
    <t xml:space="preserve">BIOLOGIJA 8</t>
  </si>
  <si>
    <t xml:space="preserve">radna bilježnica za pomoć u učenju biologije u osmom razredu osnovne škole</t>
  </si>
  <si>
    <t xml:space="preserve">Biologija 8</t>
  </si>
  <si>
    <t xml:space="preserve">Bendelja, Lukša, Orešković, Pavić, Pongrac, Rošćak</t>
  </si>
  <si>
    <t xml:space="preserve">radna bilježnica iz biologije za 8. razred</t>
  </si>
  <si>
    <t xml:space="preserve">TROŠKOVNIK G - UKUPNO OBRAZOVNI MATERIJALI ZA ŠK. GOD. 2024./2025. - OSNOVNA ŠKOLA MONTOVJERNA:</t>
  </si>
  <si>
    <t xml:space="preserve">R E K A P I T U L A C I J A:</t>
  </si>
  <si>
    <t xml:space="preserve">OBRAZOVNI MATERIJALI ZA ŠK. GOD. 2024./2025. ZA UČENIKE OSNOVNIH ŠKOLA NA PODRUČJU GRADA DUBROVNIKA</t>
  </si>
  <si>
    <t xml:space="preserve">R. BR.</t>
  </si>
  <si>
    <t xml:space="preserve">OZNAKA TROŠKOVNIKA</t>
  </si>
  <si>
    <t xml:space="preserve">ŠKOLA</t>
  </si>
  <si>
    <t xml:space="preserve">UKUPNO</t>
  </si>
  <si>
    <t xml:space="preserve">TROŠKOVNIK A </t>
  </si>
  <si>
    <t xml:space="preserve">OSNOVNA ŠKOLA MARIN DRŽIĆ</t>
  </si>
  <si>
    <t xml:space="preserve">TROŠKOVNIK B</t>
  </si>
  <si>
    <t xml:space="preserve">OSNOVNA ŠKOLA MARIN GETALDIĆ</t>
  </si>
  <si>
    <t xml:space="preserve">TROŠKOVNIK C</t>
  </si>
  <si>
    <t xml:space="preserve">OSNOVNA ŠKOLA IVAN GUNDULIĆ</t>
  </si>
  <si>
    <t xml:space="preserve">TROŠKOVNIK D</t>
  </si>
  <si>
    <t xml:space="preserve">OSNOVNA ŠKOLA LAPAD</t>
  </si>
  <si>
    <t xml:space="preserve">TROŠKOVNIK E</t>
  </si>
  <si>
    <t xml:space="preserve">OSNOVNA ŠKOLA ANTUN MASLE</t>
  </si>
  <si>
    <t xml:space="preserve">TROŠKOVNIK F</t>
  </si>
  <si>
    <t xml:space="preserve">OSNOVNA ŠKOLA MOKOŠICA</t>
  </si>
  <si>
    <t xml:space="preserve">TROŠKOVNIK G</t>
  </si>
  <si>
    <t xml:space="preserve">OSNOVNA ŠKOLA MONTOVJERNA</t>
  </si>
  <si>
    <t xml:space="preserve">SVEUKUPNO: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</si>
</sst>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\ _k_n_-;\-* #,##0.00\ _k_n_-;_-* \-??\ _k_n_-;_-@_-"/>
    <numFmt numFmtId="166" formatCode="_(* #,##0.00_);_(* \(#,##0.00\);_(* \-??_);_(@_)"/>
    <numFmt numFmtId="167" formatCode="_-* #,##0.00&quot; kn&quot;_-;\-* #,##0.00&quot; kn&quot;_-;_-* \-??&quot; kn&quot;_-;_-@_-"/>
    <numFmt numFmtId="168" formatCode="0"/>
    <numFmt numFmtId="169" formatCode="@"/>
    <numFmt numFmtId="170" formatCode="#,##0.00"/>
    <numFmt numFmtId="171" formatCode="0.00"/>
    <numFmt numFmtId="172" formatCode="#,##0"/>
    <numFmt numFmtId="173" formatCode="[$-41A]General"/>
    <numFmt numFmtId="174" formatCode="_-* #,##0.00\ [$€-1]_-;\-* #,##0.00\ [$€-1]_-;_-* \-??\ [$€-1]_-;_-@_-"/>
  </numFmts>
  <fonts count="33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1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name val="Calibri"/>
      <family val="2"/>
      <charset val="238"/>
    </font>
    <font>
      <b val="true"/>
      <sz val="8"/>
      <name val="Calibri"/>
      <family val="2"/>
      <charset val="238"/>
    </font>
    <font>
      <b val="true"/>
      <sz val="10"/>
      <name val="Arial"/>
      <family val="2"/>
      <charset val="1"/>
    </font>
    <font>
      <b val="true"/>
      <sz val="10"/>
      <name val="Calibri"/>
      <family val="2"/>
      <charset val="238"/>
    </font>
    <font>
      <sz val="10"/>
      <color rgb="FF000000"/>
      <name val="Arial"/>
      <family val="0"/>
      <charset val="238"/>
    </font>
    <font>
      <sz val="10"/>
      <name val="Arial"/>
      <family val="0"/>
      <charset val="1"/>
    </font>
    <font>
      <sz val="10"/>
      <color rgb="FFFF0000"/>
      <name val="Arial"/>
      <family val="0"/>
      <charset val="238"/>
    </font>
    <font>
      <sz val="10"/>
      <color rgb="FF000000"/>
      <name val="Arial"/>
      <family val="0"/>
      <charset val="1"/>
    </font>
    <font>
      <b val="true"/>
      <sz val="12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1"/>
    </font>
    <font>
      <b val="true"/>
      <sz val="10"/>
      <name val="Arial"/>
      <family val="2"/>
      <charset val="238"/>
    </font>
    <font>
      <sz val="10"/>
      <color rgb="FF000000"/>
      <name val="Arial"/>
      <family val="2"/>
      <charset val="1"/>
    </font>
    <font>
      <sz val="8"/>
      <name val="Calibri"/>
      <family val="2"/>
      <charset val="238"/>
    </font>
    <font>
      <b val="true"/>
      <sz val="11"/>
      <name val="Calibri"/>
      <family val="2"/>
      <charset val="238"/>
    </font>
    <font>
      <sz val="11"/>
      <name val="Arial"/>
      <family val="2"/>
      <charset val="238"/>
    </font>
    <font>
      <sz val="10"/>
      <name val="Ariel"/>
      <family val="0"/>
      <charset val="238"/>
    </font>
    <font>
      <sz val="11"/>
      <name val="Calibri"/>
      <family val="2"/>
      <charset val="1"/>
    </font>
    <font>
      <b val="true"/>
      <sz val="11"/>
      <name val="Arial"/>
      <family val="2"/>
      <charset val="238"/>
    </font>
    <font>
      <b val="true"/>
      <sz val="8"/>
      <name val="Arial"/>
      <family val="2"/>
      <charset val="238"/>
    </font>
    <font>
      <sz val="10"/>
      <color rgb="FF211819"/>
      <name val="Arial"/>
      <family val="2"/>
      <charset val="238"/>
    </font>
    <font>
      <sz val="10"/>
      <color rgb="FF000000"/>
      <name val="Calibri"/>
      <family val="2"/>
      <charset val="1"/>
    </font>
    <font>
      <b val="true"/>
      <sz val="16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EE08C"/>
        <bgColor rgb="FFFFE699"/>
      </patternFill>
    </fill>
    <fill>
      <patternFill patternType="solid">
        <fgColor rgb="FFDBDBDB"/>
        <bgColor rgb="FFD9D9D9"/>
      </patternFill>
    </fill>
    <fill>
      <patternFill patternType="solid">
        <fgColor rgb="FFFFFFFF"/>
        <bgColor rgb="FFDAE3F3"/>
      </patternFill>
    </fill>
    <fill>
      <patternFill patternType="solid">
        <fgColor rgb="FFDAE3F3"/>
        <bgColor rgb="FFD6DCE5"/>
      </patternFill>
    </fill>
    <fill>
      <patternFill patternType="solid">
        <fgColor rgb="FFD6DCE5"/>
        <bgColor rgb="FFDBDBDB"/>
      </patternFill>
    </fill>
    <fill>
      <patternFill patternType="solid">
        <fgColor rgb="FFD0CECE"/>
        <bgColor rgb="FFD9D9D9"/>
      </patternFill>
    </fill>
    <fill>
      <patternFill patternType="solid">
        <fgColor rgb="FFF4B183"/>
        <bgColor rgb="FFFFC7CE"/>
      </patternFill>
    </fill>
    <fill>
      <patternFill patternType="solid">
        <fgColor rgb="FFD9D9D9"/>
        <bgColor rgb="FFDBDBDB"/>
      </patternFill>
    </fill>
    <fill>
      <patternFill patternType="solid">
        <fgColor rgb="FF9DC3E6"/>
        <bgColor rgb="FF8FAADC"/>
      </patternFill>
    </fill>
    <fill>
      <patternFill patternType="solid">
        <fgColor rgb="FFFFFF00"/>
        <bgColor rgb="FFFFFF00"/>
      </patternFill>
    </fill>
    <fill>
      <patternFill patternType="solid">
        <fgColor rgb="FFFFCCFF"/>
        <bgColor rgb="FFFFC7CE"/>
      </patternFill>
    </fill>
    <fill>
      <patternFill patternType="solid">
        <fgColor rgb="FFC5E0B4"/>
        <bgColor rgb="FFD9D9D9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>
        <color rgb="FF8FAADC"/>
      </right>
      <top style="thin">
        <color rgb="FF8FAADC"/>
      </top>
      <bottom style="thin">
        <color rgb="FF8FAADC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 style="thin"/>
      <right style="thin"/>
      <top style="double"/>
      <bottom style="thin"/>
      <diagonal/>
    </border>
  </borders>
  <cellStyleXfs count="6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5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7" fontId="4" fillId="0" borderId="0" applyFont="true" applyBorder="false" applyAlignment="true" applyProtection="false">
      <alignment horizontal="general" vertical="bottom" textRotation="0" wrapText="false" indent="0" shrinkToFit="false"/>
    </xf>
    <xf numFmtId="167" fontId="4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4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41" applyFont="true" applyBorder="fals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4" fillId="0" borderId="0" xfId="41" applyFont="true" applyBorder="false" applyAlignment="true" applyProtection="false">
      <alignment horizontal="general" vertical="center" textRotation="0" wrapText="true" indent="0" shrinkToFit="false" readingOrder="1"/>
      <protection locked="true" hidden="false"/>
    </xf>
    <xf numFmtId="164" fontId="4" fillId="0" borderId="0" xfId="41" applyFont="true" applyBorder="false" applyAlignment="true" applyProtection="false">
      <alignment horizontal="center" vertical="center" textRotation="0" wrapText="true" indent="0" shrinkToFit="false" readingOrder="1"/>
      <protection locked="true" hidden="false"/>
    </xf>
    <xf numFmtId="164" fontId="9" fillId="0" borderId="0" xfId="4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41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2" borderId="1" xfId="41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10" fillId="0" borderId="2" xfId="41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0" fillId="0" borderId="2" xfId="41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" fillId="0" borderId="2" xfId="41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11" fillId="0" borderId="0" xfId="4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10" fillId="3" borderId="3" xfId="46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4" fillId="3" borderId="3" xfId="4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0" borderId="3" xfId="4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3" xfId="46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3" xfId="41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4" fillId="0" borderId="3" xfId="41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4" fillId="0" borderId="3" xfId="4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4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4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4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9" fillId="0" borderId="0" xfId="46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3" xfId="46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12" fillId="0" borderId="3" xfId="41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12" fillId="0" borderId="3" xfId="41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8" fontId="13" fillId="0" borderId="3" xfId="4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" xfId="41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4" fillId="0" borderId="0" xfId="4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3" xfId="4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41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" fillId="0" borderId="0" xfId="41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3" xfId="4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4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3" xfId="41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4" fillId="3" borderId="3" xfId="41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4" fillId="3" borderId="3" xfId="4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41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4" fillId="3" borderId="3" xfId="4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" fillId="4" borderId="3" xfId="4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4" borderId="3" xfId="46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15" fillId="4" borderId="3" xfId="41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15" fillId="4" borderId="3" xfId="41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4" borderId="3" xfId="41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" xfId="41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13" fillId="0" borderId="3" xfId="41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4" fillId="4" borderId="3" xfId="41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4" fillId="4" borderId="3" xfId="41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4" fillId="4" borderId="3" xfId="41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6" fillId="0" borderId="0" xfId="46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6" fillId="0" borderId="0" xfId="46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7" fillId="4" borderId="3" xfId="41" applyFont="true" applyBorder="true" applyAlignment="true" applyProtection="false">
      <alignment horizontal="left" vertical="top" textRotation="0" wrapText="true" indent="0" shrinkToFit="false" readingOrder="1"/>
      <protection locked="true" hidden="false"/>
    </xf>
    <xf numFmtId="164" fontId="17" fillId="0" borderId="3" xfId="41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17" fillId="4" borderId="3" xfId="41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7" fillId="4" borderId="3" xfId="4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4" borderId="3" xfId="46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8" fillId="0" borderId="0" xfId="46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8" fontId="18" fillId="0" borderId="0" xfId="46" applyFont="true" applyBorder="fals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8" fillId="0" borderId="0" xfId="41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9" fillId="0" borderId="0" xfId="41" applyFont="true" applyBorder="false" applyAlignment="true" applyProtection="true">
      <alignment horizontal="left" vertical="center" textRotation="0" wrapText="true" indent="0" shrinkToFit="false" readingOrder="1"/>
      <protection locked="false" hidden="false"/>
    </xf>
    <xf numFmtId="169" fontId="18" fillId="0" borderId="0" xfId="46" applyFont="true" applyBorder="false" applyAlignment="true" applyProtection="true">
      <alignment horizontal="left" vertical="center" textRotation="0" wrapText="true" indent="0" shrinkToFit="false" readingOrder="1"/>
      <protection locked="false" hidden="false"/>
    </xf>
    <xf numFmtId="164" fontId="18" fillId="0" borderId="0" xfId="4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9" fontId="18" fillId="0" borderId="0" xfId="46" applyFont="true" applyBorder="false" applyAlignment="true" applyProtection="true">
      <alignment horizontal="center" vertical="center" textRotation="0" wrapText="false" indent="0" shrinkToFit="false" readingOrder="1"/>
      <protection locked="false" hidden="false"/>
    </xf>
    <xf numFmtId="170" fontId="18" fillId="0" borderId="0" xfId="2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3" xfId="41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17" fillId="0" borderId="3" xfId="41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7" fillId="0" borderId="3" xfId="4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3" xfId="4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4" borderId="3" xfId="4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0" fillId="0" borderId="0" xfId="46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8" fontId="20" fillId="0" borderId="0" xfId="46" applyFont="true" applyBorder="false" applyAlignment="true" applyProtection="true">
      <alignment horizontal="center" vertical="center" textRotation="0" wrapText="false" indent="0" shrinkToFit="false" readingOrder="1"/>
      <protection locked="false" hidden="false"/>
    </xf>
    <xf numFmtId="168" fontId="4" fillId="0" borderId="3" xfId="4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4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4" fillId="2" borderId="3" xfId="4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3" xfId="41" applyFont="true" applyBorder="tru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4" fillId="2" borderId="3" xfId="41" applyFont="true" applyBorder="true" applyAlignment="true" applyProtection="false">
      <alignment horizontal="general" vertical="center" textRotation="0" wrapText="true" indent="0" shrinkToFit="false" readingOrder="1"/>
      <protection locked="true" hidden="false"/>
    </xf>
    <xf numFmtId="164" fontId="4" fillId="2" borderId="3" xfId="41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0" fillId="0" borderId="0" xfId="4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41" applyFont="true" applyBorder="fals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10" fillId="0" borderId="0" xfId="41" applyFont="true" applyBorder="false" applyAlignment="true" applyProtection="false">
      <alignment horizontal="general" vertical="bottom" textRotation="0" wrapText="true" indent="0" shrinkToFit="false" readingOrder="1"/>
      <protection locked="true" hidden="false"/>
    </xf>
    <xf numFmtId="164" fontId="10" fillId="0" borderId="0" xfId="41" applyFont="true" applyBorder="false" applyAlignment="true" applyProtection="false">
      <alignment horizontal="center" vertical="bottom" textRotation="0" wrapText="true" indent="0" shrinkToFit="false" readingOrder="1"/>
      <protection locked="true" hidden="false"/>
    </xf>
    <xf numFmtId="170" fontId="10" fillId="0" borderId="0" xfId="41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70" fontId="10" fillId="0" borderId="0" xfId="23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1" fillId="0" borderId="0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4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5" borderId="3" xfId="41" applyFont="true" applyBorder="tru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10" fillId="5" borderId="3" xfId="41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10" fillId="5" borderId="3" xfId="41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70" fontId="10" fillId="5" borderId="3" xfId="41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70" fontId="21" fillId="6" borderId="0" xfId="41" applyFont="true" applyBorder="fals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10" fillId="0" borderId="3" xfId="41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" fillId="0" borderId="3" xfId="41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8" fontId="10" fillId="0" borderId="3" xfId="4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0" fillId="0" borderId="2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1" fillId="0" borderId="0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1" fillId="0" borderId="0" xfId="4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7" borderId="3" xfId="4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7" borderId="3" xfId="4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0" borderId="0" xfId="46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4" fillId="0" borderId="3" xfId="4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4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3" xfId="46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3" xfId="4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3" xfId="41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4" fillId="0" borderId="3" xfId="4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4" fillId="0" borderId="3" xfId="4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3" xfId="36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4" fillId="0" borderId="3" xfId="23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0" borderId="0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4" borderId="3" xfId="4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3" xfId="46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4" fillId="0" borderId="3" xfId="44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4" fillId="0" borderId="3" xfId="46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70" fontId="10" fillId="7" borderId="3" xfId="46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4" fillId="7" borderId="3" xfId="23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3" xfId="4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3" xfId="4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4" borderId="3" xfId="4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4" fillId="4" borderId="3" xfId="41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4" fillId="4" borderId="3" xfId="41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70" fontId="10" fillId="7" borderId="3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0" fillId="7" borderId="3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7" borderId="3" xfId="36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3" xfId="4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3" xfId="4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9" fillId="0" borderId="0" xfId="4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4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3" xfId="46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4" fillId="4" borderId="3" xfId="4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2" fillId="4" borderId="3" xfId="4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4" fillId="0" borderId="3" xfId="46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41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4" fillId="0" borderId="0" xfId="41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41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4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4" borderId="3" xfId="4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4" borderId="3" xfId="46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4" borderId="3" xfId="4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3" xfId="4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4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3" xfId="4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3" xfId="41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4" fillId="0" borderId="3" xfId="41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4" fillId="0" borderId="3" xfId="41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8" fontId="10" fillId="5" borderId="3" xfId="4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0" fillId="5" borderId="3" xfId="3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0" fillId="5" borderId="3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0" fillId="0" borderId="0" xfId="4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10" fillId="0" borderId="0" xfId="4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1" fillId="0" borderId="0" xfId="4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4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0" xfId="41" applyFont="true" applyBorder="false" applyAlignment="true" applyProtection="false">
      <alignment horizontal="right" vertical="bottom" textRotation="0" wrapText="false" indent="0" shrinkToFit="false" readingOrder="1"/>
      <protection locked="true" hidden="false"/>
    </xf>
    <xf numFmtId="164" fontId="10" fillId="0" borderId="0" xfId="41" applyFont="true" applyBorder="false" applyAlignment="true" applyProtection="false">
      <alignment horizontal="center" vertical="center" textRotation="0" wrapText="true" indent="0" shrinkToFit="false" readingOrder="1"/>
      <protection locked="true" hidden="false"/>
    </xf>
    <xf numFmtId="170" fontId="10" fillId="0" borderId="0" xfId="23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24" fillId="0" borderId="0" xfId="4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70" fontId="9" fillId="0" borderId="0" xfId="4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8" borderId="1" xfId="4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8" borderId="4" xfId="4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8" borderId="4" xfId="4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8" borderId="4" xfId="4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4" xfId="4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8" borderId="5" xfId="41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24" fillId="0" borderId="0" xfId="41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70" fontId="9" fillId="0" borderId="0" xfId="41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0" xfId="41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9" fontId="10" fillId="0" borderId="3" xfId="41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0" fillId="0" borderId="3" xfId="41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70" fontId="10" fillId="0" borderId="2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1" fillId="0" borderId="0" xfId="41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0" xfId="41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" fillId="8" borderId="3" xfId="4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8" borderId="3" xfId="41" applyFont="true" applyBorder="true" applyAlignment="true" applyProtection="false">
      <alignment horizontal="right" vertical="center" textRotation="0" wrapText="false" indent="0" shrinkToFit="false" readingOrder="1"/>
      <protection locked="true" hidden="false"/>
    </xf>
    <xf numFmtId="169" fontId="10" fillId="8" borderId="3" xfId="4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3" xfId="4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8" borderId="3" xfId="4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3" xfId="4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8" borderId="3" xfId="41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25" fillId="0" borderId="0" xfId="41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70" fontId="5" fillId="0" borderId="0" xfId="41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0" xfId="41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9" fontId="4" fillId="0" borderId="3" xfId="41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71" fontId="4" fillId="0" borderId="3" xfId="4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3" xfId="23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24" fillId="0" borderId="0" xfId="46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70" fontId="9" fillId="0" borderId="0" xfId="46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2" fillId="0" borderId="3" xfId="41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5" fillId="0" borderId="3" xfId="44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3" xfId="41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5" fillId="4" borderId="3" xfId="4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4" fillId="0" borderId="3" xfId="4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0" fillId="9" borderId="3" xfId="4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4" fillId="4" borderId="0" xfId="46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70" fontId="9" fillId="4" borderId="0" xfId="46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9" fontId="9" fillId="4" borderId="0" xfId="46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9" fontId="4" fillId="0" borderId="3" xfId="41" applyFont="true" applyBorder="true" applyAlignment="true" applyProtection="false">
      <alignment horizontal="right" vertical="bottom" textRotation="0" wrapText="false" indent="0" shrinkToFit="false" readingOrder="1"/>
      <protection locked="true" hidden="false"/>
    </xf>
    <xf numFmtId="168" fontId="4" fillId="0" borderId="3" xfId="41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9" fontId="4" fillId="0" borderId="3" xfId="41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5" fillId="0" borderId="3" xfId="4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3" xfId="4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4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0" fillId="7" borderId="3" xfId="23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0" fillId="7" borderId="3" xfId="23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0" fontId="10" fillId="7" borderId="3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10" fillId="7" borderId="3" xfId="23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22" fillId="0" borderId="3" xfId="41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9" fontId="4" fillId="0" borderId="3" xfId="46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0" fillId="7" borderId="3" xfId="4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0" fillId="7" borderId="3" xfId="46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0" fillId="7" borderId="3" xfId="46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5" fillId="0" borderId="3" xfId="46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9" fontId="24" fillId="0" borderId="0" xfId="46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70" fontId="9" fillId="0" borderId="0" xfId="46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9" fontId="9" fillId="0" borderId="0" xfId="46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9" fontId="4" fillId="0" borderId="3" xfId="46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" xfId="4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4" fillId="0" borderId="3" xfId="41" applyFont="true" applyBorder="true" applyAlignment="true" applyProtection="false">
      <alignment horizontal="right" vertical="bottom" textRotation="0" wrapText="true" indent="0" shrinkToFit="false" readingOrder="1"/>
      <protection locked="true" hidden="false"/>
    </xf>
    <xf numFmtId="169" fontId="4" fillId="0" borderId="3" xfId="41" applyFont="true" applyBorder="true" applyAlignment="true" applyProtection="false">
      <alignment horizontal="right" vertical="bottom" textRotation="0" wrapText="false" indent="1" shrinkToFit="false" readingOrder="1"/>
      <protection locked="true" hidden="false"/>
    </xf>
    <xf numFmtId="171" fontId="4" fillId="0" borderId="3" xfId="4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3" xfId="4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0" xfId="41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70" fontId="9" fillId="0" borderId="0" xfId="41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9" fontId="4" fillId="0" borderId="3" xfId="46" applyFont="true" applyBorder="true" applyAlignment="true" applyProtection="false">
      <alignment horizontal="right" vertical="bottom" textRotation="0" wrapText="false" indent="1" shrinkToFit="false"/>
      <protection locked="true" hidden="false"/>
    </xf>
    <xf numFmtId="169" fontId="4" fillId="0" borderId="3" xfId="41" applyFont="true" applyBorder="true" applyAlignment="true" applyProtection="false">
      <alignment horizontal="right" vertical="bottom" textRotation="0" wrapText="true" indent="1" shrinkToFit="false"/>
      <protection locked="true" hidden="false"/>
    </xf>
    <xf numFmtId="171" fontId="4" fillId="0" borderId="3" xfId="4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4" fillId="0" borderId="3" xfId="46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5" fillId="0" borderId="0" xfId="4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70" fontId="5" fillId="0" borderId="0" xfId="41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9" fontId="4" fillId="4" borderId="3" xfId="41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10" fillId="8" borderId="3" xfId="4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0" fillId="8" borderId="3" xfId="41" applyFont="true" applyBorder="true" applyAlignment="true" applyProtection="false">
      <alignment horizontal="right" vertical="bottom" textRotation="0" wrapText="false" indent="0" shrinkToFit="false" readingOrder="1"/>
      <protection locked="true" hidden="false"/>
    </xf>
    <xf numFmtId="169" fontId="10" fillId="8" borderId="3" xfId="4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8" borderId="3" xfId="4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8" borderId="3" xfId="4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3" xfId="46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4" fillId="0" borderId="3" xfId="4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8" borderId="3" xfId="4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8" borderId="3" xfId="41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10" fillId="8" borderId="3" xfId="41" applyFont="true" applyBorder="true" applyAlignment="true" applyProtection="false">
      <alignment horizontal="general" vertical="center" textRotation="0" wrapText="true" indent="0" shrinkToFit="false" readingOrder="1"/>
      <protection locked="true" hidden="false"/>
    </xf>
    <xf numFmtId="164" fontId="10" fillId="8" borderId="3" xfId="41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70" fontId="10" fillId="8" borderId="3" xfId="23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0" fontId="10" fillId="8" borderId="3" xfId="4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5" fillId="0" borderId="0" xfId="41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41" applyFont="false" applyBorder="fals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5" fillId="0" borderId="0" xfId="41" applyFont="false" applyBorder="false" applyAlignment="true" applyProtection="false">
      <alignment horizontal="general" vertical="center" textRotation="0" wrapText="true" indent="0" shrinkToFit="false" readingOrder="1"/>
      <protection locked="true" hidden="false"/>
    </xf>
    <xf numFmtId="164" fontId="5" fillId="0" borderId="0" xfId="41" applyFont="false" applyBorder="fals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0" xfId="41" applyFont="false" applyBorder="false" applyAlignment="true" applyProtection="false">
      <alignment horizontal="center" vertical="center" textRotation="0" wrapText="false" indent="0" shrinkToFit="false" readingOrder="1"/>
      <protection locked="true" hidden="false"/>
    </xf>
    <xf numFmtId="170" fontId="5" fillId="0" borderId="0" xfId="41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70" fontId="5" fillId="0" borderId="0" xfId="3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10" borderId="1" xfId="41" applyFont="true" applyBorder="tru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21" fillId="10" borderId="4" xfId="41" applyFont="true" applyBorder="tru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21" fillId="10" borderId="4" xfId="41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70" fontId="21" fillId="10" borderId="4" xfId="41" applyFont="true" applyBorder="true" applyAlignment="true" applyProtection="true">
      <alignment horizontal="general" vertical="center" textRotation="0" wrapText="false" indent="0" shrinkToFit="false" readingOrder="1"/>
      <protection locked="false" hidden="false"/>
    </xf>
    <xf numFmtId="170" fontId="21" fillId="10" borderId="5" xfId="41" applyFont="true" applyBorder="true" applyAlignment="true" applyProtection="true">
      <alignment horizontal="general" vertical="center" textRotation="0" wrapText="false" indent="0" shrinkToFit="false" readingOrder="1"/>
      <protection locked="false" hidden="false"/>
    </xf>
    <xf numFmtId="164" fontId="21" fillId="0" borderId="2" xfId="41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1" fillId="0" borderId="2" xfId="41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8" fontId="21" fillId="0" borderId="2" xfId="4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2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1" fillId="7" borderId="3" xfId="4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1" fillId="7" borderId="3" xfId="4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1" fillId="7" borderId="3" xfId="46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3" fillId="0" borderId="0" xfId="4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3" xfId="46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5" fillId="0" borderId="3" xfId="46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5" fillId="0" borderId="3" xfId="46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5" fillId="0" borderId="3" xfId="46" applyFont="false" applyBorder="true" applyAlignment="true" applyProtection="true">
      <alignment horizontal="right" vertical="center" textRotation="0" wrapText="true" indent="0" shrinkToFit="false"/>
      <protection locked="false" hidden="false"/>
    </xf>
    <xf numFmtId="169" fontId="23" fillId="0" borderId="0" xfId="46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3" xfId="46" applyFont="true" applyBorder="true" applyAlignment="true" applyProtection="false">
      <alignment horizontal="general" vertical="center" textRotation="0" wrapText="true" indent="0" shrinkToFit="false" readingOrder="1"/>
      <protection locked="true" hidden="false"/>
    </xf>
    <xf numFmtId="164" fontId="5" fillId="0" borderId="6" xfId="4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4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4" borderId="3" xfId="4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4" borderId="3" xfId="4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5" fillId="7" borderId="3" xfId="46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5" fillId="7" borderId="3" xfId="46" applyFont="fals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3" xfId="41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8" fontId="5" fillId="0" borderId="3" xfId="41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41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4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3" xfId="41" applyFont="fals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5" fillId="0" borderId="3" xfId="41" applyFont="fals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70" fontId="5" fillId="0" borderId="3" xfId="41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3" xfId="4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5" fillId="7" borderId="3" xfId="46" applyFont="fals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23" fillId="0" borderId="0" xfId="46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3" xfId="46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7" fillId="0" borderId="0" xfId="5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3" xfId="51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5" fillId="0" borderId="0" xfId="41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3" xfId="46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5" fillId="0" borderId="3" xfId="46" applyFont="fals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8" fontId="5" fillId="0" borderId="3" xfId="46" applyFont="fals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9" fontId="5" fillId="0" borderId="3" xfId="46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3" fillId="0" borderId="0" xfId="41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3" xfId="46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9" fontId="5" fillId="0" borderId="3" xfId="46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70" fontId="5" fillId="0" borderId="3" xfId="46" applyFont="fals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8" fontId="5" fillId="0" borderId="3" xfId="41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5" fillId="0" borderId="3" xfId="41" applyFont="fals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41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3" xfId="46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5" fillId="0" borderId="3" xfId="4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4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3" xfId="4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55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7" borderId="0" xfId="4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5" fillId="11" borderId="3" xfId="46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11" borderId="3" xfId="41" applyFont="fals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11" borderId="3" xfId="41" applyFont="fals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28" fillId="11" borderId="3" xfId="4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11" borderId="3" xfId="41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11" borderId="3" xfId="41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11" borderId="3" xfId="41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5" fillId="11" borderId="3" xfId="46" applyFont="fals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70" fontId="5" fillId="11" borderId="3" xfId="3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29" fillId="0" borderId="0" xfId="41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8" fontId="21" fillId="10" borderId="3" xfId="4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1" fillId="10" borderId="3" xfId="4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0" fontId="21" fillId="10" borderId="3" xfId="3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8" fontId="21" fillId="0" borderId="0" xfId="4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41" applyFont="true" applyBorder="fals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21" fillId="0" borderId="0" xfId="41" applyFont="true" applyBorder="false" applyAlignment="true" applyProtection="false">
      <alignment horizontal="general" vertical="bottom" textRotation="0" wrapText="true" indent="0" shrinkToFit="false" readingOrder="1"/>
      <protection locked="true" hidden="false"/>
    </xf>
    <xf numFmtId="164" fontId="21" fillId="0" borderId="0" xfId="41" applyFont="true" applyBorder="false" applyAlignment="true" applyProtection="false">
      <alignment horizontal="left" vertical="bottom" textRotation="0" wrapText="true" indent="0" shrinkToFit="false" readingOrder="1"/>
      <protection locked="true" hidden="false"/>
    </xf>
    <xf numFmtId="170" fontId="5" fillId="0" borderId="0" xfId="41" applyFont="false" applyBorder="false" applyAlignment="true" applyProtection="true">
      <alignment horizontal="center" vertical="bottom" textRotation="0" wrapText="false" indent="0" shrinkToFit="false" readingOrder="1"/>
      <protection locked="false" hidden="false"/>
    </xf>
    <xf numFmtId="170" fontId="5" fillId="0" borderId="0" xfId="29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29" fillId="0" borderId="0" xfId="4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1" fillId="9" borderId="1" xfId="41" applyFont="true" applyBorder="tru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21" fillId="9" borderId="4" xfId="41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21" fillId="9" borderId="4" xfId="41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70" fontId="21" fillId="9" borderId="4" xfId="41" applyFont="true" applyBorder="true" applyAlignment="true" applyProtection="true">
      <alignment horizontal="general" vertical="bottom" textRotation="0" wrapText="true" indent="0" shrinkToFit="false" readingOrder="1"/>
      <protection locked="false" hidden="false"/>
    </xf>
    <xf numFmtId="170" fontId="21" fillId="9" borderId="5" xfId="41" applyFont="true" applyBorder="true" applyAlignment="true" applyProtection="true">
      <alignment horizontal="general" vertical="bottom" textRotation="0" wrapText="true" indent="0" shrinkToFit="false" readingOrder="1"/>
      <protection locked="false" hidden="false"/>
    </xf>
    <xf numFmtId="164" fontId="21" fillId="0" borderId="2" xfId="41" applyFont="true" applyBorder="true" applyAlignment="true" applyProtection="false">
      <alignment horizontal="general" vertical="center" textRotation="0" wrapText="true" indent="0" shrinkToFit="false" readingOrder="1"/>
      <protection locked="true" hidden="false"/>
    </xf>
    <xf numFmtId="164" fontId="21" fillId="0" borderId="2" xfId="41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8" fontId="21" fillId="0" borderId="2" xfId="4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1" fillId="9" borderId="3" xfId="4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1" fillId="9" borderId="3" xfId="4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9" borderId="3" xfId="46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21" fillId="9" borderId="3" xfId="46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70" fontId="21" fillId="9" borderId="3" xfId="46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0" borderId="3" xfId="46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5" fillId="0" borderId="3" xfId="46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5" fillId="0" borderId="3" xfId="4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0" borderId="3" xfId="46" applyFont="false" applyBorder="true" applyAlignment="true" applyProtection="true">
      <alignment horizontal="center" vertical="bottom" textRotation="0" wrapText="true" indent="0" shrinkToFit="false" readingOrder="1"/>
      <protection locked="false" hidden="false"/>
    </xf>
    <xf numFmtId="170" fontId="5" fillId="0" borderId="3" xfId="29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9" fontId="29" fillId="0" borderId="0" xfId="46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3" xfId="41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5" fillId="4" borderId="3" xfId="41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21" fillId="9" borderId="3" xfId="4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9" borderId="3" xfId="41" applyFont="fals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8" fontId="21" fillId="9" borderId="3" xfId="4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9" borderId="3" xfId="29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21" fillId="0" borderId="3" xfId="4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41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5" fillId="0" borderId="3" xfId="4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5" fillId="4" borderId="3" xfId="46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5" fillId="9" borderId="3" xfId="46" applyFont="fals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5" fillId="9" borderId="3" xfId="41" applyFont="fals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5" fillId="0" borderId="3" xfId="45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5" fillId="0" borderId="3" xfId="4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58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9" borderId="3" xfId="46" applyFont="fals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9" fontId="5" fillId="0" borderId="3" xfId="46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0" borderId="3" xfId="46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5" fillId="0" borderId="3" xfId="4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41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8" fontId="21" fillId="0" borderId="3" xfId="46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30" fillId="0" borderId="3" xfId="4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7" fillId="0" borderId="3" xfId="4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21" fillId="9" borderId="3" xfId="4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9" borderId="0" xfId="41" applyFont="true" applyBorder="false" applyAlignment="true" applyProtection="false">
      <alignment horizontal="general" vertical="bottom" textRotation="0" wrapText="true" indent="0" shrinkToFit="false" readingOrder="1"/>
      <protection locked="true" hidden="false"/>
    </xf>
    <xf numFmtId="168" fontId="21" fillId="9" borderId="3" xfId="4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21" fillId="9" borderId="3" xfId="4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0" fontId="21" fillId="9" borderId="3" xfId="4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8" fontId="21" fillId="0" borderId="3" xfId="4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0" xfId="41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41" applyFont="false" applyBorder="fals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5" fillId="0" borderId="0" xfId="41" applyFont="false" applyBorder="false" applyAlignment="true" applyProtection="false">
      <alignment horizontal="general" vertical="bottom" textRotation="0" wrapText="true" indent="0" shrinkToFit="false" readingOrder="1"/>
      <protection locked="true" hidden="false"/>
    </xf>
    <xf numFmtId="170" fontId="5" fillId="0" borderId="0" xfId="41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21" fillId="12" borderId="1" xfId="41" applyFont="true" applyBorder="tru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5" fillId="12" borderId="4" xfId="41" applyFont="fals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70" fontId="5" fillId="12" borderId="4" xfId="41" applyFont="false" applyBorder="true" applyAlignment="true" applyProtection="true">
      <alignment horizontal="left" vertical="bottom" textRotation="0" wrapText="false" indent="0" shrinkToFit="false" readingOrder="1"/>
      <protection locked="false" hidden="false"/>
    </xf>
    <xf numFmtId="170" fontId="5" fillId="12" borderId="5" xfId="41" applyFont="false" applyBorder="true" applyAlignment="true" applyProtection="true">
      <alignment horizontal="right" vertical="bottom" textRotation="0" wrapText="false" indent="0" shrinkToFit="false" readingOrder="1"/>
      <protection locked="false" hidden="false"/>
    </xf>
    <xf numFmtId="164" fontId="21" fillId="0" borderId="2" xfId="43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1" fillId="0" borderId="2" xfId="43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8" fontId="5" fillId="9" borderId="3" xfId="46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9" borderId="3" xfId="4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9" borderId="3" xfId="41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5" fillId="9" borderId="3" xfId="29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5" fillId="0" borderId="3" xfId="46" applyFont="fals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8" fontId="5" fillId="0" borderId="3" xfId="46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5" fillId="0" borderId="3" xfId="41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5" fillId="0" borderId="3" xfId="29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5" fillId="0" borderId="5" xfId="46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5" fillId="0" borderId="3" xfId="41" applyFont="fals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8" fontId="5" fillId="0" borderId="3" xfId="41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1" fillId="9" borderId="3" xfId="46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5" fillId="9" borderId="3" xfId="46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9" borderId="3" xfId="4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9" borderId="3" xfId="4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4" xfId="41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12" borderId="3" xfId="46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2" borderId="3" xfId="41" applyFont="fals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5" fillId="12" borderId="3" xfId="41" applyFont="fals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5" fillId="12" borderId="3" xfId="41" applyFont="fals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8" fontId="5" fillId="12" borderId="3" xfId="4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1" fillId="12" borderId="3" xfId="4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0" fontId="21" fillId="12" borderId="3" xfId="36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0" borderId="0" xfId="5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5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5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5" fillId="0" borderId="0" xfId="51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70" fontId="5" fillId="0" borderId="0" xfId="51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7" fillId="0" borderId="0" xfId="51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1" fillId="13" borderId="1" xfId="5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3" borderId="4" xfId="5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13" borderId="4" xfId="5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13" borderId="4" xfId="5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13" borderId="4" xfId="5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5" fillId="13" borderId="5" xfId="51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21" fillId="0" borderId="3" xfId="51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1" fillId="0" borderId="3" xfId="51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21" fillId="0" borderId="3" xfId="41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21" fillId="0" borderId="3" xfId="5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1" fillId="7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21" fillId="7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1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1" fillId="7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7" borderId="3" xfId="46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7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7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7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17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5" fillId="0" borderId="3" xfId="46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4" fontId="7" fillId="0" borderId="0" xfId="52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8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7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2" fontId="17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2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2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21" fillId="7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21" fillId="7" borderId="3" xfId="46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17" fillId="0" borderId="3" xfId="0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72" fontId="17" fillId="4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4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5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0" borderId="0" xfId="52" applyFont="true" applyBorder="false" applyAlignment="true" applyProtection="true">
      <alignment horizontal="general" vertical="top" textRotation="0" wrapText="false" indent="0" shrinkToFit="false"/>
      <protection locked="false" hidden="false"/>
    </xf>
    <xf numFmtId="168" fontId="5" fillId="0" borderId="3" xfId="0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8" fontId="5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5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7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5" fillId="7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7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5" fillId="7" borderId="3" xfId="46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9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2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51" applyFont="false" applyBorder="false" applyAlignment="true" applyProtection="true">
      <alignment horizontal="left" vertical="top" textRotation="0" wrapText="false" indent="0" shrinkToFit="false"/>
      <protection locked="false" hidden="false"/>
    </xf>
    <xf numFmtId="168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0" borderId="0" xfId="51" applyFont="true" applyBorder="false" applyAlignment="true" applyProtection="true">
      <alignment horizontal="left" vertical="top" textRotation="0" wrapText="false" indent="0" shrinkToFit="false"/>
      <protection locked="false" hidden="false"/>
    </xf>
    <xf numFmtId="164" fontId="17" fillId="4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5" fillId="0" borderId="3" xfId="0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22" fillId="0" borderId="0" xfId="51" applyFont="true" applyBorder="false" applyAlignment="true" applyProtection="true">
      <alignment horizontal="left" vertical="top" textRotation="0" wrapText="false" indent="0" shrinkToFit="false"/>
      <protection locked="false" hidden="false"/>
    </xf>
    <xf numFmtId="168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3" xfId="45" applyFont="true" applyBorder="true" applyAlignment="false" applyProtection="false">
      <alignment horizontal="general" vertical="bottom" textRotation="0" wrapText="true" indent="0" shrinkToFit="false"/>
      <protection locked="true" hidden="false"/>
    </xf>
    <xf numFmtId="169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5" fillId="0" borderId="3" xfId="0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9" fontId="5" fillId="0" borderId="3" xfId="0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8" fontId="21" fillId="7" borderId="3" xfId="46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21" fillId="7" borderId="3" xfId="4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7" borderId="3" xfId="4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1" fillId="7" borderId="5" xfId="4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7" borderId="3" xfId="46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0" borderId="3" xfId="51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4" fontId="5" fillId="0" borderId="3" xfId="51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8" fontId="5" fillId="0" borderId="3" xfId="46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5" xfId="51" applyFont="true" applyBorder="true" applyAlignment="true" applyProtection="false">
      <alignment horizontal="center" vertical="bottom" textRotation="0" wrapText="true" indent="0" shrinkToFit="false" readingOrder="1"/>
      <protection locked="true" hidden="false"/>
    </xf>
    <xf numFmtId="168" fontId="5" fillId="0" borderId="5" xfId="5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51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51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5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5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5" fillId="4" borderId="3" xfId="41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17" fillId="0" borderId="0" xfId="51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8" fontId="5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3" xfId="5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3" xfId="54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3" xfId="51" applyFont="true" applyBorder="true" applyAlignment="true" applyProtection="false">
      <alignment horizontal="general" vertical="bottom" textRotation="0" wrapText="true" indent="0" shrinkToFit="false" readingOrder="1"/>
      <protection locked="true" hidden="false"/>
    </xf>
    <xf numFmtId="164" fontId="5" fillId="0" borderId="3" xfId="5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5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4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 readingOrder="1"/>
      <protection locked="true" hidden="false"/>
    </xf>
    <xf numFmtId="164" fontId="5" fillId="0" borderId="3" xfId="51" applyFont="true" applyBorder="true" applyAlignment="true" applyProtection="false">
      <alignment horizontal="left" vertical="bottom" textRotation="0" wrapText="true" indent="0" shrinkToFit="false" readingOrder="1"/>
      <protection locked="true" hidden="false"/>
    </xf>
    <xf numFmtId="164" fontId="31" fillId="0" borderId="0" xfId="51" applyFont="tru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5" fillId="0" borderId="3" xfId="51" applyFont="true" applyBorder="true" applyAlignment="true" applyProtection="false">
      <alignment horizontal="left" vertical="bottom" textRotation="0" wrapText="false" indent="0" shrinkToFit="false" readingOrder="1"/>
      <protection locked="true" hidden="false"/>
    </xf>
    <xf numFmtId="168" fontId="5" fillId="0" borderId="1" xfId="4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46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21" fillId="13" borderId="3" xfId="5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1" fillId="13" borderId="3" xfId="5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1" fillId="13" borderId="3" xfId="5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0" fontId="21" fillId="13" borderId="3" xfId="46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0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3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2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2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2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4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4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Comma 2 2" xfId="21"/>
    <cellStyle name="Comma 2 2 2" xfId="22"/>
    <cellStyle name="Comma 2 2 3" xfId="23"/>
    <cellStyle name="Comma 2 3" xfId="24"/>
    <cellStyle name="Comma 2 3 2" xfId="25"/>
    <cellStyle name="Comma 3" xfId="26"/>
    <cellStyle name="Comma 3 2" xfId="27"/>
    <cellStyle name="Comma 3 2 2" xfId="28"/>
    <cellStyle name="Comma 3 2 3" xfId="29"/>
    <cellStyle name="Comma 3 3" xfId="30"/>
    <cellStyle name="Comma 3 4" xfId="31"/>
    <cellStyle name="Comma 3 5" xfId="32"/>
    <cellStyle name="Comma 4" xfId="33"/>
    <cellStyle name="Currency 2" xfId="34"/>
    <cellStyle name="Currency 3" xfId="35"/>
    <cellStyle name="Currency 3 2" xfId="36"/>
    <cellStyle name="Normal 10" xfId="37"/>
    <cellStyle name="Normal 10 2" xfId="38"/>
    <cellStyle name="Normal 11" xfId="39"/>
    <cellStyle name="Normal 12" xfId="40"/>
    <cellStyle name="Normal 2" xfId="41"/>
    <cellStyle name="Normal 2 2" xfId="42"/>
    <cellStyle name="Normal 2 2 2" xfId="43"/>
    <cellStyle name="Normal 2 2 3" xfId="44"/>
    <cellStyle name="Normal 2 3" xfId="45"/>
    <cellStyle name="Normal 2_Katalog knjiga" xfId="46"/>
    <cellStyle name="Normal 3" xfId="47"/>
    <cellStyle name="Normal 4" xfId="48"/>
    <cellStyle name="Normal 5" xfId="49"/>
    <cellStyle name="Normal 6" xfId="50"/>
    <cellStyle name="Normal 6 2" xfId="51"/>
    <cellStyle name="Normal 6 2 2" xfId="52"/>
    <cellStyle name="Normal 7" xfId="53"/>
    <cellStyle name="Normal 7 2" xfId="54"/>
    <cellStyle name="Normal 7 2 2" xfId="55"/>
    <cellStyle name="Normal 8" xfId="56"/>
    <cellStyle name="Normal 9" xfId="57"/>
    <cellStyle name="Normal 9 2" xfId="58"/>
    <cellStyle name="Normalno 2" xfId="59"/>
  </cellStyles>
  <dxfs count="11"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800080"/>
      </font>
      <fill>
        <patternFill>
          <bgColor rgb="FFFF99CC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0CECE"/>
      <rgbColor rgb="FF808080"/>
      <rgbColor rgb="FF8FAADC"/>
      <rgbColor rgb="FF993366"/>
      <rgbColor rgb="FFD9D9D9"/>
      <rgbColor rgb="FFDAE3F3"/>
      <rgbColor rgb="FF660066"/>
      <rgbColor rgb="FFF4B183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DBDB"/>
      <rgbColor rgb="FFC5E0B4"/>
      <rgbColor rgb="FFFFE699"/>
      <rgbColor rgb="FF9DC3E6"/>
      <rgbColor rgb="FFFF99CC"/>
      <rgbColor rgb="FFFF99FF"/>
      <rgbColor rgb="FFFEE08C"/>
      <rgbColor rgb="FF3366FF"/>
      <rgbColor rgb="FF33CCCC"/>
      <rgbColor rgb="FF99CC00"/>
      <rgbColor rgb="FFFFC7CE"/>
      <rgbColor rgb="FFFF9900"/>
      <rgbColor rgb="FFFF6600"/>
      <rgbColor rgb="FF666699"/>
      <rgbColor rgb="FFFFCCFF"/>
      <rgbColor rgb="FF003366"/>
      <rgbColor rgb="FF339966"/>
      <rgbColor rgb="FF003300"/>
      <rgbColor rgb="FF211819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E699"/>
    <pageSetUpPr fitToPage="true"/>
  </sheetPr>
  <dimension ref="A1:Q1048576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90" zoomScalePageLayoutView="90" workbookViewId="0">
      <pane xSplit="0" ySplit="2" topLeftCell="A21" activePane="bottomLeft" state="frozen"/>
      <selection pane="topLeft" activeCell="A1" activeCellId="0" sqref="A1"/>
      <selection pane="bottomLeft" activeCell="F2" activeCellId="0" sqref="F2"/>
    </sheetView>
  </sheetViews>
  <sheetFormatPr defaultColWidth="9.12890625" defaultRowHeight="13.2" zeroHeight="false" outlineLevelRow="0" outlineLevelCol="0"/>
  <cols>
    <col collapsed="false" customWidth="true" hidden="false" outlineLevel="0" max="1" min="1" style="1" width="5.43"/>
    <col collapsed="false" customWidth="true" hidden="false" outlineLevel="0" max="2" min="2" style="2" width="5.66"/>
    <col collapsed="false" customWidth="true" hidden="false" outlineLevel="0" max="3" min="3" style="2" width="7"/>
    <col collapsed="false" customWidth="true" hidden="false" outlineLevel="0" max="4" min="4" style="3" width="43.66"/>
    <col collapsed="false" customWidth="true" hidden="false" outlineLevel="0" max="5" min="5" style="3" width="42"/>
    <col collapsed="false" customWidth="true" hidden="false" outlineLevel="0" max="6" min="6" style="4" width="47.1"/>
    <col collapsed="false" customWidth="true" hidden="false" outlineLevel="0" max="7" min="7" style="4" width="23.43"/>
    <col collapsed="false" customWidth="false" hidden="false" outlineLevel="0" max="9" min="8" style="5" width="9.12"/>
    <col collapsed="false" customWidth="true" hidden="false" outlineLevel="0" max="10" min="10" style="5" width="10.65"/>
    <col collapsed="false" customWidth="false" hidden="false" outlineLevel="0" max="17" min="11" style="5" width="9.12"/>
    <col collapsed="false" customWidth="false" hidden="false" outlineLevel="0" max="1021" min="18" style="6" width="9.12"/>
  </cols>
  <sheetData>
    <row r="1" s="5" customFormat="true" ht="30" hidden="false" customHeight="true" outlineLevel="0" collapsed="false">
      <c r="A1" s="7" t="s">
        <v>0</v>
      </c>
      <c r="B1" s="7"/>
      <c r="C1" s="7"/>
      <c r="D1" s="7"/>
      <c r="E1" s="7"/>
      <c r="F1" s="7"/>
      <c r="G1" s="7"/>
    </row>
    <row r="2" s="11" customFormat="true" ht="60.75" hidden="false" customHeight="true" outlineLevel="0" collapsed="false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5" customFormat="true" ht="13.2" hidden="false" customHeight="false" outlineLevel="0" collapsed="false">
      <c r="A3" s="12" t="s">
        <v>8</v>
      </c>
      <c r="B3" s="13"/>
      <c r="C3" s="13"/>
      <c r="D3" s="13"/>
      <c r="E3" s="13"/>
      <c r="F3" s="13"/>
      <c r="G3" s="13"/>
    </row>
    <row r="4" s="5" customFormat="true" ht="24.05" hidden="false" customHeight="false" outlineLevel="0" collapsed="false">
      <c r="A4" s="14" t="s">
        <v>9</v>
      </c>
      <c r="B4" s="15"/>
      <c r="C4" s="15"/>
      <c r="D4" s="16" t="s">
        <v>10</v>
      </c>
      <c r="E4" s="16" t="s">
        <v>11</v>
      </c>
      <c r="F4" s="17" t="s">
        <v>12</v>
      </c>
      <c r="G4" s="18" t="s">
        <v>13</v>
      </c>
    </row>
    <row r="5" s="5" customFormat="true" ht="24.05" hidden="false" customHeight="false" outlineLevel="0" collapsed="false">
      <c r="A5" s="14" t="s">
        <v>14</v>
      </c>
      <c r="B5" s="15"/>
      <c r="C5" s="15"/>
      <c r="D5" s="16" t="s">
        <v>15</v>
      </c>
      <c r="E5" s="17" t="s">
        <v>16</v>
      </c>
      <c r="F5" s="17" t="s">
        <v>17</v>
      </c>
      <c r="G5" s="19" t="s">
        <v>18</v>
      </c>
    </row>
    <row r="6" s="22" customFormat="true" ht="12.8" hidden="false" customHeight="false" outlineLevel="0" collapsed="false">
      <c r="A6" s="14" t="s">
        <v>19</v>
      </c>
      <c r="B6" s="15"/>
      <c r="C6" s="15"/>
      <c r="D6" s="20" t="s">
        <v>20</v>
      </c>
      <c r="E6" s="20" t="s">
        <v>21</v>
      </c>
      <c r="F6" s="20" t="s">
        <v>22</v>
      </c>
      <c r="G6" s="21" t="s">
        <v>23</v>
      </c>
    </row>
    <row r="7" s="22" customFormat="true" ht="24.05" hidden="false" customHeight="false" outlineLevel="0" collapsed="false">
      <c r="A7" s="14" t="s">
        <v>24</v>
      </c>
      <c r="B7" s="23"/>
      <c r="C7" s="23"/>
      <c r="D7" s="24" t="s">
        <v>25</v>
      </c>
      <c r="E7" s="24" t="s">
        <v>26</v>
      </c>
      <c r="F7" s="25" t="s">
        <v>27</v>
      </c>
      <c r="G7" s="26" t="s">
        <v>23</v>
      </c>
    </row>
    <row r="8" s="22" customFormat="true" ht="35.45" hidden="false" customHeight="false" outlineLevel="0" collapsed="false">
      <c r="A8" s="14" t="s">
        <v>28</v>
      </c>
      <c r="B8" s="23"/>
      <c r="C8" s="23"/>
      <c r="D8" s="24" t="s">
        <v>29</v>
      </c>
      <c r="E8" s="27" t="s">
        <v>30</v>
      </c>
      <c r="F8" s="25" t="s">
        <v>31</v>
      </c>
      <c r="G8" s="26" t="s">
        <v>23</v>
      </c>
    </row>
    <row r="9" s="28" customFormat="true" ht="25.95" hidden="false" customHeight="true" outlineLevel="0" collapsed="false">
      <c r="A9" s="14" t="s">
        <v>32</v>
      </c>
      <c r="B9" s="23"/>
      <c r="C9" s="23"/>
      <c r="D9" s="24" t="s">
        <v>33</v>
      </c>
      <c r="E9" s="24" t="s">
        <v>34</v>
      </c>
      <c r="F9" s="25" t="s">
        <v>35</v>
      </c>
      <c r="G9" s="26" t="s">
        <v>23</v>
      </c>
    </row>
    <row r="10" s="28" customFormat="true" ht="25.95" hidden="false" customHeight="true" outlineLevel="0" collapsed="false">
      <c r="A10" s="14" t="s">
        <v>36</v>
      </c>
      <c r="B10" s="23"/>
      <c r="C10" s="23"/>
      <c r="D10" s="24" t="s">
        <v>37</v>
      </c>
      <c r="E10" s="24" t="s">
        <v>38</v>
      </c>
      <c r="F10" s="25" t="s">
        <v>39</v>
      </c>
      <c r="G10" s="29" t="s">
        <v>40</v>
      </c>
    </row>
    <row r="11" s="28" customFormat="true" ht="25.95" hidden="false" customHeight="true" outlineLevel="0" collapsed="false">
      <c r="A11" s="14" t="s">
        <v>41</v>
      </c>
      <c r="B11" s="23"/>
      <c r="C11" s="23"/>
      <c r="D11" s="24" t="s">
        <v>42</v>
      </c>
      <c r="E11" s="24" t="s">
        <v>43</v>
      </c>
      <c r="F11" s="24" t="s">
        <v>44</v>
      </c>
      <c r="G11" s="29" t="s">
        <v>40</v>
      </c>
    </row>
    <row r="12" s="28" customFormat="true" ht="25.95" hidden="false" customHeight="true" outlineLevel="0" collapsed="false">
      <c r="A12" s="14" t="s">
        <v>45</v>
      </c>
      <c r="B12" s="23"/>
      <c r="C12" s="23"/>
      <c r="D12" s="24" t="s">
        <v>46</v>
      </c>
      <c r="E12" s="24" t="s">
        <v>47</v>
      </c>
      <c r="F12" s="25" t="s">
        <v>48</v>
      </c>
      <c r="G12" s="29" t="s">
        <v>40</v>
      </c>
    </row>
    <row r="13" s="5" customFormat="true" ht="13.2" hidden="false" customHeight="false" outlineLevel="0" collapsed="false">
      <c r="A13" s="12" t="s">
        <v>49</v>
      </c>
      <c r="B13" s="13"/>
      <c r="C13" s="13"/>
      <c r="D13" s="13"/>
      <c r="E13" s="13"/>
      <c r="F13" s="13"/>
      <c r="G13" s="13"/>
    </row>
    <row r="14" s="5" customFormat="true" ht="24.05" hidden="false" customHeight="false" outlineLevel="0" collapsed="false">
      <c r="A14" s="14" t="s">
        <v>9</v>
      </c>
      <c r="B14" s="23"/>
      <c r="C14" s="23"/>
      <c r="D14" s="16" t="s">
        <v>50</v>
      </c>
      <c r="E14" s="16" t="s">
        <v>11</v>
      </c>
      <c r="F14" s="17" t="s">
        <v>51</v>
      </c>
      <c r="G14" s="18" t="s">
        <v>13</v>
      </c>
    </row>
    <row r="15" s="31" customFormat="true" ht="24.05" hidden="false" customHeight="false" outlineLevel="0" collapsed="false">
      <c r="A15" s="14" t="s">
        <v>14</v>
      </c>
      <c r="B15" s="23"/>
      <c r="C15" s="23"/>
      <c r="D15" s="16" t="s">
        <v>52</v>
      </c>
      <c r="E15" s="17" t="s">
        <v>16</v>
      </c>
      <c r="F15" s="17" t="s">
        <v>53</v>
      </c>
      <c r="G15" s="30" t="s">
        <v>18</v>
      </c>
    </row>
    <row r="16" s="31" customFormat="true" ht="12.8" hidden="false" customHeight="false" outlineLevel="0" collapsed="false">
      <c r="A16" s="14" t="s">
        <v>19</v>
      </c>
      <c r="B16" s="23"/>
      <c r="C16" s="23"/>
      <c r="D16" s="16" t="s">
        <v>54</v>
      </c>
      <c r="E16" s="17" t="s">
        <v>21</v>
      </c>
      <c r="F16" s="17" t="s">
        <v>55</v>
      </c>
      <c r="G16" s="32" t="s">
        <v>23</v>
      </c>
    </row>
    <row r="17" s="5" customFormat="true" ht="24.05" hidden="false" customHeight="false" outlineLevel="0" collapsed="false">
      <c r="A17" s="14" t="s">
        <v>24</v>
      </c>
      <c r="B17" s="23"/>
      <c r="C17" s="23"/>
      <c r="D17" s="24" t="s">
        <v>56</v>
      </c>
      <c r="E17" s="24" t="s">
        <v>57</v>
      </c>
      <c r="F17" s="25" t="s">
        <v>58</v>
      </c>
      <c r="G17" s="33" t="s">
        <v>13</v>
      </c>
    </row>
    <row r="18" s="5" customFormat="true" ht="24.05" hidden="false" customHeight="false" outlineLevel="0" collapsed="false">
      <c r="A18" s="14" t="s">
        <v>28</v>
      </c>
      <c r="B18" s="23"/>
      <c r="C18" s="23"/>
      <c r="D18" s="24" t="s">
        <v>59</v>
      </c>
      <c r="E18" s="24" t="s">
        <v>60</v>
      </c>
      <c r="F18" s="25" t="s">
        <v>61</v>
      </c>
      <c r="G18" s="33" t="s">
        <v>13</v>
      </c>
    </row>
    <row r="19" s="5" customFormat="true" ht="24.05" hidden="false" customHeight="false" outlineLevel="0" collapsed="false">
      <c r="A19" s="14" t="s">
        <v>32</v>
      </c>
      <c r="B19" s="23"/>
      <c r="C19" s="23"/>
      <c r="D19" s="24" t="s">
        <v>62</v>
      </c>
      <c r="E19" s="24" t="s">
        <v>63</v>
      </c>
      <c r="F19" s="25" t="s">
        <v>64</v>
      </c>
      <c r="G19" s="33" t="s">
        <v>13</v>
      </c>
    </row>
    <row r="20" s="5" customFormat="true" ht="13.2" hidden="false" customHeight="false" outlineLevel="0" collapsed="false">
      <c r="A20" s="12" t="s">
        <v>65</v>
      </c>
      <c r="B20" s="13"/>
      <c r="C20" s="13"/>
      <c r="D20" s="34"/>
      <c r="E20" s="34"/>
      <c r="F20" s="35"/>
      <c r="G20" s="36"/>
    </row>
    <row r="21" s="5" customFormat="true" ht="24.05" hidden="false" customHeight="false" outlineLevel="0" collapsed="false">
      <c r="A21" s="14" t="s">
        <v>9</v>
      </c>
      <c r="B21" s="23"/>
      <c r="C21" s="23"/>
      <c r="D21" s="16" t="s">
        <v>66</v>
      </c>
      <c r="E21" s="16" t="s">
        <v>67</v>
      </c>
      <c r="F21" s="17" t="s">
        <v>68</v>
      </c>
      <c r="G21" s="18" t="s">
        <v>13</v>
      </c>
    </row>
    <row r="22" s="5" customFormat="true" ht="24.05" hidden="false" customHeight="false" outlineLevel="0" collapsed="false">
      <c r="A22" s="14" t="s">
        <v>14</v>
      </c>
      <c r="B22" s="23"/>
      <c r="C22" s="23"/>
      <c r="D22" s="16" t="s">
        <v>69</v>
      </c>
      <c r="E22" s="17" t="s">
        <v>70</v>
      </c>
      <c r="F22" s="17" t="s">
        <v>71</v>
      </c>
      <c r="G22" s="18" t="s">
        <v>72</v>
      </c>
    </row>
    <row r="23" s="5" customFormat="true" ht="12.8" hidden="false" customHeight="false" outlineLevel="0" collapsed="false">
      <c r="A23" s="14" t="s">
        <v>19</v>
      </c>
      <c r="B23" s="23"/>
      <c r="C23" s="23"/>
      <c r="D23" s="16" t="s">
        <v>73</v>
      </c>
      <c r="E23" s="17" t="s">
        <v>21</v>
      </c>
      <c r="F23" s="17" t="s">
        <v>74</v>
      </c>
      <c r="G23" s="32" t="s">
        <v>23</v>
      </c>
    </row>
    <row r="24" customFormat="false" ht="24.05" hidden="false" customHeight="false" outlineLevel="0" collapsed="false">
      <c r="A24" s="14" t="s">
        <v>24</v>
      </c>
      <c r="B24" s="23"/>
      <c r="C24" s="23"/>
      <c r="D24" s="24" t="s">
        <v>75</v>
      </c>
      <c r="E24" s="24" t="s">
        <v>76</v>
      </c>
      <c r="F24" s="25" t="s">
        <v>77</v>
      </c>
      <c r="G24" s="37" t="s">
        <v>40</v>
      </c>
    </row>
    <row r="25" customFormat="false" ht="24.05" hidden="false" customHeight="false" outlineLevel="0" collapsed="false">
      <c r="A25" s="14" t="s">
        <v>28</v>
      </c>
      <c r="B25" s="23"/>
      <c r="C25" s="23"/>
      <c r="D25" s="24" t="s">
        <v>78</v>
      </c>
      <c r="E25" s="24" t="s">
        <v>79</v>
      </c>
      <c r="F25" s="25" t="s">
        <v>80</v>
      </c>
      <c r="G25" s="37" t="s">
        <v>40</v>
      </c>
    </row>
    <row r="26" s="5" customFormat="true" ht="24.05" hidden="false" customHeight="false" outlineLevel="0" collapsed="false">
      <c r="A26" s="14" t="s">
        <v>32</v>
      </c>
      <c r="B26" s="23"/>
      <c r="C26" s="23"/>
      <c r="D26" s="24" t="s">
        <v>81</v>
      </c>
      <c r="E26" s="24" t="s">
        <v>82</v>
      </c>
      <c r="F26" s="25" t="s">
        <v>83</v>
      </c>
      <c r="G26" s="37" t="s">
        <v>40</v>
      </c>
    </row>
    <row r="27" customFormat="false" ht="13.2" hidden="false" customHeight="false" outlineLevel="0" collapsed="false">
      <c r="A27" s="12" t="s">
        <v>84</v>
      </c>
      <c r="B27" s="13"/>
      <c r="C27" s="13"/>
      <c r="D27" s="13"/>
      <c r="E27" s="13"/>
      <c r="F27" s="38"/>
      <c r="G27" s="13"/>
    </row>
    <row r="28" customFormat="false" ht="26.4" hidden="false" customHeight="false" outlineLevel="0" collapsed="false">
      <c r="A28" s="14" t="s">
        <v>9</v>
      </c>
      <c r="B28" s="23"/>
      <c r="C28" s="23"/>
      <c r="D28" s="16" t="s">
        <v>85</v>
      </c>
      <c r="E28" s="16" t="s">
        <v>86</v>
      </c>
      <c r="F28" s="17" t="s">
        <v>87</v>
      </c>
      <c r="G28" s="30" t="s">
        <v>88</v>
      </c>
    </row>
    <row r="29" customFormat="false" ht="26.4" hidden="false" customHeight="false" outlineLevel="0" collapsed="false">
      <c r="A29" s="39" t="s">
        <v>14</v>
      </c>
      <c r="B29" s="40"/>
      <c r="C29" s="40"/>
      <c r="D29" s="16" t="s">
        <v>89</v>
      </c>
      <c r="E29" s="17" t="s">
        <v>90</v>
      </c>
      <c r="F29" s="17" t="s">
        <v>91</v>
      </c>
      <c r="G29" s="30" t="s">
        <v>72</v>
      </c>
    </row>
    <row r="30" customFormat="false" ht="13.2" hidden="false" customHeight="false" outlineLevel="0" collapsed="false">
      <c r="A30" s="39" t="s">
        <v>19</v>
      </c>
      <c r="B30" s="40"/>
      <c r="C30" s="40"/>
      <c r="D30" s="16" t="s">
        <v>92</v>
      </c>
      <c r="E30" s="16" t="s">
        <v>93</v>
      </c>
      <c r="F30" s="17" t="s">
        <v>94</v>
      </c>
      <c r="G30" s="32" t="s">
        <v>23</v>
      </c>
    </row>
    <row r="31" customFormat="false" ht="24.05" hidden="false" customHeight="false" outlineLevel="0" collapsed="false">
      <c r="A31" s="14" t="s">
        <v>24</v>
      </c>
      <c r="B31" s="23"/>
      <c r="C31" s="23"/>
      <c r="D31" s="41" t="s">
        <v>95</v>
      </c>
      <c r="E31" s="41" t="s">
        <v>96</v>
      </c>
      <c r="F31" s="42" t="s">
        <v>97</v>
      </c>
      <c r="G31" s="43" t="s">
        <v>88</v>
      </c>
    </row>
    <row r="32" customFormat="false" ht="24.05" hidden="false" customHeight="false" outlineLevel="0" collapsed="false">
      <c r="A32" s="14" t="s">
        <v>28</v>
      </c>
      <c r="B32" s="44"/>
      <c r="C32" s="44"/>
      <c r="D32" s="45" t="s">
        <v>98</v>
      </c>
      <c r="E32" s="45" t="s">
        <v>99</v>
      </c>
      <c r="F32" s="46" t="s">
        <v>100</v>
      </c>
      <c r="G32" s="37" t="s">
        <v>40</v>
      </c>
    </row>
    <row r="33" customFormat="false" ht="24.05" hidden="false" customHeight="false" outlineLevel="0" collapsed="false">
      <c r="A33" s="14" t="s">
        <v>32</v>
      </c>
      <c r="B33" s="44"/>
      <c r="C33" s="44"/>
      <c r="D33" s="45" t="s">
        <v>101</v>
      </c>
      <c r="E33" s="45" t="s">
        <v>102</v>
      </c>
      <c r="F33" s="46" t="s">
        <v>103</v>
      </c>
      <c r="G33" s="37" t="s">
        <v>40</v>
      </c>
    </row>
    <row r="34" customFormat="false" ht="24.05" hidden="false" customHeight="false" outlineLevel="0" collapsed="false">
      <c r="A34" s="14" t="s">
        <v>36</v>
      </c>
      <c r="B34" s="44"/>
      <c r="C34" s="44"/>
      <c r="D34" s="24" t="s">
        <v>104</v>
      </c>
      <c r="E34" s="24" t="s">
        <v>105</v>
      </c>
      <c r="F34" s="25" t="s">
        <v>106</v>
      </c>
      <c r="G34" s="26" t="s">
        <v>23</v>
      </c>
    </row>
    <row r="35" customFormat="false" ht="24.05" hidden="false" customHeight="false" outlineLevel="0" collapsed="false">
      <c r="A35" s="14" t="s">
        <v>41</v>
      </c>
      <c r="B35" s="44"/>
      <c r="C35" s="44"/>
      <c r="D35" s="24" t="s">
        <v>107</v>
      </c>
      <c r="E35" s="24" t="s">
        <v>108</v>
      </c>
      <c r="F35" s="25" t="s">
        <v>109</v>
      </c>
      <c r="G35" s="26" t="s">
        <v>23</v>
      </c>
    </row>
    <row r="36" customFormat="false" ht="24.05" hidden="false" customHeight="false" outlineLevel="0" collapsed="false">
      <c r="A36" s="14" t="s">
        <v>45</v>
      </c>
      <c r="B36" s="44"/>
      <c r="C36" s="44"/>
      <c r="D36" s="24" t="s">
        <v>110</v>
      </c>
      <c r="E36" s="24" t="s">
        <v>111</v>
      </c>
      <c r="F36" s="25" t="s">
        <v>112</v>
      </c>
      <c r="G36" s="26" t="s">
        <v>23</v>
      </c>
    </row>
    <row r="37" customFormat="false" ht="13.2" hidden="false" customHeight="false" outlineLevel="0" collapsed="false">
      <c r="A37" s="12" t="s">
        <v>113</v>
      </c>
      <c r="B37" s="13"/>
      <c r="C37" s="13"/>
      <c r="D37" s="13"/>
      <c r="E37" s="13"/>
      <c r="F37" s="38"/>
      <c r="G37" s="13"/>
    </row>
    <row r="38" customFormat="false" ht="13.2" hidden="false" customHeight="false" outlineLevel="0" collapsed="false">
      <c r="A38" s="14" t="s">
        <v>14</v>
      </c>
      <c r="B38" s="23"/>
      <c r="C38" s="23"/>
      <c r="D38" s="47" t="s">
        <v>114</v>
      </c>
      <c r="E38" s="47" t="s">
        <v>115</v>
      </c>
      <c r="F38" s="48" t="s">
        <v>94</v>
      </c>
      <c r="G38" s="49" t="s">
        <v>23</v>
      </c>
    </row>
    <row r="39" customFormat="false" ht="26.4" hidden="false" customHeight="false" outlineLevel="0" collapsed="false">
      <c r="A39" s="14" t="s">
        <v>19</v>
      </c>
      <c r="B39" s="23"/>
      <c r="C39" s="23"/>
      <c r="D39" s="16" t="s">
        <v>116</v>
      </c>
      <c r="E39" s="16" t="s">
        <v>117</v>
      </c>
      <c r="F39" s="17" t="s">
        <v>118</v>
      </c>
      <c r="G39" s="30" t="s">
        <v>23</v>
      </c>
    </row>
    <row r="40" customFormat="false" ht="26.4" hidden="false" customHeight="false" outlineLevel="0" collapsed="false">
      <c r="A40" s="39" t="s">
        <v>24</v>
      </c>
      <c r="B40" s="40"/>
      <c r="C40" s="40"/>
      <c r="D40" s="17" t="s">
        <v>119</v>
      </c>
      <c r="E40" s="17" t="s">
        <v>120</v>
      </c>
      <c r="F40" s="17" t="s">
        <v>94</v>
      </c>
      <c r="G40" s="30" t="s">
        <v>23</v>
      </c>
    </row>
    <row r="41" s="51" customFormat="true" ht="39.6" hidden="false" customHeight="false" outlineLevel="0" collapsed="false">
      <c r="A41" s="39" t="s">
        <v>28</v>
      </c>
      <c r="B41" s="40"/>
      <c r="C41" s="40"/>
      <c r="D41" s="48" t="s">
        <v>121</v>
      </c>
      <c r="E41" s="48" t="s">
        <v>122</v>
      </c>
      <c r="F41" s="48" t="s">
        <v>94</v>
      </c>
      <c r="G41" s="49" t="s">
        <v>40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="51" customFormat="true" ht="26.4" hidden="false" customHeight="false" outlineLevel="0" collapsed="false">
      <c r="A42" s="39" t="s">
        <v>36</v>
      </c>
      <c r="B42" s="40"/>
      <c r="C42" s="40"/>
      <c r="D42" s="48" t="s">
        <v>123</v>
      </c>
      <c r="E42" s="48" t="s">
        <v>124</v>
      </c>
      <c r="F42" s="48" t="s">
        <v>94</v>
      </c>
      <c r="G42" s="49" t="s">
        <v>13</v>
      </c>
    </row>
    <row r="43" s="51" customFormat="true" ht="39.6" hidden="false" customHeight="false" outlineLevel="0" collapsed="false">
      <c r="A43" s="39" t="s">
        <v>41</v>
      </c>
      <c r="B43" s="40"/>
      <c r="C43" s="40"/>
      <c r="D43" s="48" t="s">
        <v>125</v>
      </c>
      <c r="E43" s="48" t="s">
        <v>126</v>
      </c>
      <c r="F43" s="48" t="s">
        <v>94</v>
      </c>
      <c r="G43" s="32" t="s">
        <v>40</v>
      </c>
    </row>
    <row r="44" s="51" customFormat="true" ht="39" hidden="false" customHeight="true" outlineLevel="0" collapsed="false">
      <c r="A44" s="14" t="s">
        <v>45</v>
      </c>
      <c r="B44" s="23"/>
      <c r="C44" s="23"/>
      <c r="D44" s="17" t="s">
        <v>127</v>
      </c>
      <c r="E44" s="17" t="s">
        <v>128</v>
      </c>
      <c r="F44" s="17" t="s">
        <v>94</v>
      </c>
      <c r="G44" s="18" t="s">
        <v>13</v>
      </c>
    </row>
    <row r="45" s="51" customFormat="true" ht="15.6" hidden="false" customHeight="false" outlineLevel="0" collapsed="false">
      <c r="A45" s="14" t="s">
        <v>129</v>
      </c>
      <c r="B45" s="23"/>
      <c r="C45" s="23"/>
      <c r="D45" s="17" t="s">
        <v>130</v>
      </c>
      <c r="E45" s="17" t="s">
        <v>131</v>
      </c>
      <c r="F45" s="17" t="s">
        <v>132</v>
      </c>
      <c r="G45" s="18" t="s">
        <v>133</v>
      </c>
    </row>
    <row r="46" s="51" customFormat="true" ht="15.6" hidden="false" customHeight="false" outlineLevel="0" collapsed="false">
      <c r="A46" s="39" t="s">
        <v>134</v>
      </c>
      <c r="B46" s="40"/>
      <c r="C46" s="40"/>
      <c r="D46" s="17" t="s">
        <v>135</v>
      </c>
      <c r="E46" s="17" t="s">
        <v>136</v>
      </c>
      <c r="F46" s="17" t="s">
        <v>94</v>
      </c>
      <c r="G46" s="18" t="s">
        <v>72</v>
      </c>
    </row>
    <row r="47" s="51" customFormat="true" ht="39.6" hidden="false" customHeight="false" outlineLevel="0" collapsed="false">
      <c r="A47" s="39" t="s">
        <v>137</v>
      </c>
      <c r="B47" s="40"/>
      <c r="C47" s="40"/>
      <c r="D47" s="52" t="s">
        <v>138</v>
      </c>
      <c r="E47" s="53" t="s">
        <v>139</v>
      </c>
      <c r="F47" s="54" t="s">
        <v>140</v>
      </c>
      <c r="G47" s="55" t="s">
        <v>40</v>
      </c>
    </row>
    <row r="48" s="51" customFormat="true" ht="15.6" hidden="false" customHeight="false" outlineLevel="0" collapsed="false">
      <c r="A48" s="12" t="s">
        <v>141</v>
      </c>
      <c r="B48" s="13"/>
      <c r="C48" s="13"/>
      <c r="D48" s="13"/>
      <c r="E48" s="13"/>
      <c r="F48" s="38"/>
      <c r="G48" s="13"/>
    </row>
    <row r="49" s="51" customFormat="true" ht="26.4" hidden="false" customHeight="false" outlineLevel="0" collapsed="false">
      <c r="A49" s="39" t="s">
        <v>14</v>
      </c>
      <c r="B49" s="56"/>
      <c r="C49" s="56"/>
      <c r="D49" s="47" t="s">
        <v>142</v>
      </c>
      <c r="E49" s="47" t="s">
        <v>115</v>
      </c>
      <c r="F49" s="48" t="s">
        <v>143</v>
      </c>
      <c r="G49" s="32" t="s">
        <v>23</v>
      </c>
    </row>
    <row r="50" s="51" customFormat="true" ht="26.4" hidden="false" customHeight="false" outlineLevel="0" collapsed="false">
      <c r="A50" s="14" t="s">
        <v>19</v>
      </c>
      <c r="B50" s="15"/>
      <c r="C50" s="15"/>
      <c r="D50" s="47" t="s">
        <v>144</v>
      </c>
      <c r="E50" s="47" t="s">
        <v>117</v>
      </c>
      <c r="F50" s="48" t="s">
        <v>145</v>
      </c>
      <c r="G50" s="32" t="s">
        <v>23</v>
      </c>
    </row>
    <row r="51" s="51" customFormat="true" ht="39.6" hidden="false" customHeight="false" outlineLevel="0" collapsed="false">
      <c r="A51" s="39" t="s">
        <v>24</v>
      </c>
      <c r="B51" s="56"/>
      <c r="C51" s="56"/>
      <c r="D51" s="16" t="s">
        <v>146</v>
      </c>
      <c r="E51" s="16" t="s">
        <v>147</v>
      </c>
      <c r="F51" s="17" t="s">
        <v>148</v>
      </c>
      <c r="G51" s="18" t="s">
        <v>133</v>
      </c>
    </row>
    <row r="52" s="51" customFormat="true" ht="15.6" hidden="false" customHeight="false" outlineLevel="0" collapsed="false">
      <c r="A52" s="39" t="s">
        <v>28</v>
      </c>
      <c r="B52" s="56"/>
      <c r="C52" s="56"/>
      <c r="D52" s="16" t="s">
        <v>149</v>
      </c>
      <c r="E52" s="16" t="s">
        <v>136</v>
      </c>
      <c r="F52" s="17" t="s">
        <v>150</v>
      </c>
      <c r="G52" s="18" t="s">
        <v>72</v>
      </c>
    </row>
    <row r="53" s="51" customFormat="true" ht="39.6" hidden="false" customHeight="false" outlineLevel="0" collapsed="false">
      <c r="A53" s="39" t="s">
        <v>32</v>
      </c>
      <c r="B53" s="56"/>
      <c r="C53" s="56"/>
      <c r="D53" s="47" t="s">
        <v>151</v>
      </c>
      <c r="E53" s="47" t="s">
        <v>122</v>
      </c>
      <c r="F53" s="57" t="s">
        <v>150</v>
      </c>
      <c r="G53" s="32" t="s">
        <v>40</v>
      </c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="59" customFormat="true" ht="26.4" hidden="false" customHeight="false" outlineLevel="0" collapsed="false">
      <c r="A54" s="14" t="s">
        <v>41</v>
      </c>
      <c r="B54" s="15"/>
      <c r="C54" s="15"/>
      <c r="D54" s="47" t="s">
        <v>152</v>
      </c>
      <c r="E54" s="47" t="s">
        <v>153</v>
      </c>
      <c r="F54" s="48" t="s">
        <v>154</v>
      </c>
      <c r="G54" s="39" t="s">
        <v>13</v>
      </c>
      <c r="H54" s="58"/>
      <c r="K54" s="60"/>
      <c r="L54" s="61"/>
      <c r="M54" s="62"/>
      <c r="N54" s="63"/>
      <c r="O54" s="64"/>
      <c r="P54" s="58"/>
      <c r="Q54" s="65"/>
    </row>
    <row r="55" s="59" customFormat="true" ht="39.6" hidden="false" customHeight="false" outlineLevel="0" collapsed="false">
      <c r="A55" s="14" t="s">
        <v>45</v>
      </c>
      <c r="B55" s="15"/>
      <c r="C55" s="15"/>
      <c r="D55" s="16" t="s">
        <v>155</v>
      </c>
      <c r="E55" s="16" t="s">
        <v>139</v>
      </c>
      <c r="F55" s="17" t="s">
        <v>156</v>
      </c>
      <c r="G55" s="18" t="s">
        <v>40</v>
      </c>
      <c r="H55" s="58"/>
      <c r="K55" s="60"/>
      <c r="L55" s="61"/>
      <c r="M55" s="61"/>
      <c r="N55" s="63"/>
      <c r="O55" s="64"/>
      <c r="P55" s="58"/>
      <c r="Q55" s="65"/>
    </row>
    <row r="56" s="59" customFormat="true" ht="39.6" hidden="false" customHeight="false" outlineLevel="0" collapsed="false">
      <c r="A56" s="39" t="s">
        <v>134</v>
      </c>
      <c r="B56" s="49"/>
      <c r="C56" s="66"/>
      <c r="D56" s="47" t="s">
        <v>157</v>
      </c>
      <c r="E56" s="47" t="s">
        <v>158</v>
      </c>
      <c r="F56" s="48" t="s">
        <v>159</v>
      </c>
      <c r="G56" s="32" t="s">
        <v>13</v>
      </c>
      <c r="H56" s="58"/>
      <c r="K56" s="60"/>
      <c r="L56" s="61"/>
      <c r="M56" s="61"/>
      <c r="N56" s="63"/>
      <c r="O56" s="64"/>
      <c r="P56" s="58"/>
      <c r="Q56" s="65"/>
    </row>
    <row r="57" s="59" customFormat="true" ht="39.6" hidden="false" customHeight="false" outlineLevel="0" collapsed="false">
      <c r="A57" s="39" t="s">
        <v>160</v>
      </c>
      <c r="B57" s="49"/>
      <c r="C57" s="66"/>
      <c r="D57" s="53" t="s">
        <v>161</v>
      </c>
      <c r="E57" s="53" t="s">
        <v>162</v>
      </c>
      <c r="F57" s="67" t="s">
        <v>163</v>
      </c>
      <c r="G57" s="68" t="s">
        <v>40</v>
      </c>
      <c r="H57" s="58"/>
      <c r="K57" s="60"/>
      <c r="L57" s="61"/>
      <c r="M57" s="61"/>
      <c r="N57" s="63"/>
      <c r="O57" s="64"/>
      <c r="P57" s="58"/>
      <c r="Q57" s="65"/>
    </row>
    <row r="58" s="59" customFormat="true" ht="15" hidden="false" customHeight="false" outlineLevel="0" collapsed="false">
      <c r="A58" s="39" t="s">
        <v>137</v>
      </c>
      <c r="B58" s="49"/>
      <c r="C58" s="66"/>
      <c r="D58" s="47" t="s">
        <v>164</v>
      </c>
      <c r="E58" s="47" t="s">
        <v>131</v>
      </c>
      <c r="F58" s="48" t="s">
        <v>132</v>
      </c>
      <c r="G58" s="32" t="s">
        <v>13</v>
      </c>
      <c r="H58" s="58"/>
      <c r="K58" s="60"/>
      <c r="L58" s="61"/>
      <c r="M58" s="61"/>
      <c r="N58" s="63"/>
      <c r="O58" s="64"/>
      <c r="P58" s="58"/>
      <c r="Q58" s="65"/>
    </row>
    <row r="59" s="59" customFormat="true" ht="15" hidden="false" customHeight="false" outlineLevel="0" collapsed="false">
      <c r="A59" s="12" t="s">
        <v>165</v>
      </c>
      <c r="B59" s="13"/>
      <c r="C59" s="13"/>
      <c r="D59" s="13"/>
      <c r="E59" s="13"/>
      <c r="F59" s="38"/>
      <c r="G59" s="13"/>
      <c r="H59" s="58"/>
      <c r="K59" s="60"/>
      <c r="L59" s="61"/>
      <c r="M59" s="61"/>
      <c r="N59" s="63"/>
      <c r="O59" s="64"/>
      <c r="P59" s="58"/>
      <c r="Q59" s="65"/>
    </row>
    <row r="60" s="59" customFormat="true" ht="26.4" hidden="false" customHeight="false" outlineLevel="0" collapsed="false">
      <c r="A60" s="39" t="s">
        <v>9</v>
      </c>
      <c r="B60" s="40"/>
      <c r="C60" s="40"/>
      <c r="D60" s="69" t="s">
        <v>166</v>
      </c>
      <c r="E60" s="47" t="s">
        <v>115</v>
      </c>
      <c r="F60" s="70" t="s">
        <v>167</v>
      </c>
      <c r="G60" s="39" t="s">
        <v>23</v>
      </c>
      <c r="H60" s="71"/>
      <c r="I60" s="72"/>
      <c r="J60" s="72"/>
      <c r="K60" s="60"/>
      <c r="L60" s="61"/>
      <c r="M60" s="61"/>
      <c r="N60" s="63"/>
      <c r="O60" s="64"/>
      <c r="P60" s="58"/>
      <c r="Q60" s="65"/>
    </row>
    <row r="61" s="59" customFormat="true" ht="26.4" hidden="false" customHeight="false" outlineLevel="0" collapsed="false">
      <c r="A61" s="14" t="s">
        <v>14</v>
      </c>
      <c r="B61" s="23"/>
      <c r="C61" s="23"/>
      <c r="D61" s="16" t="s">
        <v>168</v>
      </c>
      <c r="E61" s="16" t="s">
        <v>169</v>
      </c>
      <c r="F61" s="17" t="s">
        <v>170</v>
      </c>
      <c r="G61" s="18" t="s">
        <v>23</v>
      </c>
      <c r="H61" s="58"/>
      <c r="K61" s="60"/>
      <c r="L61" s="61"/>
      <c r="M61" s="61"/>
      <c r="N61" s="63"/>
      <c r="O61" s="64"/>
      <c r="P61" s="58"/>
      <c r="Q61" s="65"/>
    </row>
    <row r="62" customFormat="false" ht="39.6" hidden="false" customHeight="false" outlineLevel="0" collapsed="false">
      <c r="A62" s="39" t="s">
        <v>24</v>
      </c>
      <c r="B62" s="40"/>
      <c r="C62" s="40"/>
      <c r="D62" s="15" t="s">
        <v>171</v>
      </c>
      <c r="E62" s="73" t="s">
        <v>172</v>
      </c>
      <c r="F62" s="17" t="s">
        <v>173</v>
      </c>
      <c r="G62" s="32" t="s">
        <v>13</v>
      </c>
    </row>
    <row r="63" customFormat="false" ht="13.2" hidden="false" customHeight="true" outlineLevel="0" collapsed="false">
      <c r="A63" s="39" t="s">
        <v>36</v>
      </c>
      <c r="B63" s="40"/>
      <c r="C63" s="40"/>
      <c r="D63" s="69" t="s">
        <v>174</v>
      </c>
      <c r="E63" s="70" t="s">
        <v>131</v>
      </c>
      <c r="F63" s="48" t="s">
        <v>132</v>
      </c>
      <c r="G63" s="32" t="s">
        <v>13</v>
      </c>
    </row>
    <row r="64" customFormat="false" ht="13.2" hidden="false" customHeight="false" outlineLevel="0" collapsed="false">
      <c r="A64" s="39" t="s">
        <v>41</v>
      </c>
      <c r="B64" s="40"/>
      <c r="C64" s="40"/>
      <c r="D64" s="56" t="s">
        <v>175</v>
      </c>
      <c r="E64" s="70" t="s">
        <v>176</v>
      </c>
      <c r="F64" s="48" t="s">
        <v>177</v>
      </c>
      <c r="G64" s="32" t="s">
        <v>13</v>
      </c>
    </row>
    <row r="65" customFormat="false" ht="13.2" hidden="false" customHeight="false" outlineLevel="0" collapsed="false">
      <c r="A65" s="14" t="s">
        <v>45</v>
      </c>
      <c r="B65" s="23"/>
      <c r="C65" s="23"/>
      <c r="D65" s="56" t="s">
        <v>178</v>
      </c>
      <c r="E65" s="70" t="s">
        <v>179</v>
      </c>
      <c r="F65" s="48" t="s">
        <v>94</v>
      </c>
      <c r="G65" s="39" t="s">
        <v>72</v>
      </c>
    </row>
    <row r="66" customFormat="false" ht="39.6" hidden="false" customHeight="false" outlineLevel="0" collapsed="false">
      <c r="A66" s="14" t="s">
        <v>129</v>
      </c>
      <c r="B66" s="23"/>
      <c r="C66" s="23"/>
      <c r="D66" s="74" t="s">
        <v>180</v>
      </c>
      <c r="E66" s="73" t="s">
        <v>139</v>
      </c>
      <c r="F66" s="17" t="s">
        <v>181</v>
      </c>
      <c r="G66" s="18" t="s">
        <v>40</v>
      </c>
    </row>
    <row r="67" customFormat="false" ht="13.2" hidden="false" customHeight="false" outlineLevel="0" collapsed="false">
      <c r="A67" s="12" t="s">
        <v>182</v>
      </c>
      <c r="B67" s="13"/>
      <c r="C67" s="13"/>
      <c r="D67" s="13"/>
      <c r="E67" s="13"/>
      <c r="F67" s="13"/>
      <c r="G67" s="13"/>
    </row>
    <row r="68" customFormat="false" ht="26.4" hidden="false" customHeight="false" outlineLevel="0" collapsed="false">
      <c r="A68" s="14" t="s">
        <v>9</v>
      </c>
      <c r="B68" s="23"/>
      <c r="C68" s="23"/>
      <c r="D68" s="16" t="s">
        <v>183</v>
      </c>
      <c r="E68" s="16" t="s">
        <v>184</v>
      </c>
      <c r="F68" s="17" t="s">
        <v>185</v>
      </c>
      <c r="G68" s="18" t="s">
        <v>13</v>
      </c>
    </row>
    <row r="69" customFormat="false" ht="13.2" hidden="false" customHeight="true" outlineLevel="0" collapsed="false">
      <c r="A69" s="14" t="s">
        <v>14</v>
      </c>
      <c r="B69" s="23"/>
      <c r="C69" s="23"/>
      <c r="D69" s="16" t="s">
        <v>186</v>
      </c>
      <c r="E69" s="16" t="s">
        <v>131</v>
      </c>
      <c r="F69" s="17" t="s">
        <v>132</v>
      </c>
      <c r="G69" s="18" t="s">
        <v>13</v>
      </c>
    </row>
    <row r="70" customFormat="false" ht="26.4" hidden="false" customHeight="false" outlineLevel="0" collapsed="false">
      <c r="A70" s="14" t="s">
        <v>19</v>
      </c>
      <c r="B70" s="23"/>
      <c r="C70" s="23"/>
      <c r="D70" s="16" t="s">
        <v>187</v>
      </c>
      <c r="E70" s="16" t="s">
        <v>169</v>
      </c>
      <c r="F70" s="17" t="s">
        <v>188</v>
      </c>
      <c r="G70" s="18" t="s">
        <v>23</v>
      </c>
    </row>
    <row r="71" customFormat="false" ht="26.4" hidden="false" customHeight="false" outlineLevel="0" collapsed="false">
      <c r="A71" s="39" t="s">
        <v>24</v>
      </c>
      <c r="B71" s="40"/>
      <c r="C71" s="40"/>
      <c r="D71" s="47" t="s">
        <v>189</v>
      </c>
      <c r="E71" s="47" t="s">
        <v>190</v>
      </c>
      <c r="F71" s="48" t="s">
        <v>191</v>
      </c>
      <c r="G71" s="32" t="s">
        <v>13</v>
      </c>
    </row>
    <row r="72" customFormat="false" ht="26.4" hidden="false" customHeight="false" outlineLevel="0" collapsed="false">
      <c r="A72" s="39" t="s">
        <v>32</v>
      </c>
      <c r="B72" s="40"/>
      <c r="C72" s="40"/>
      <c r="D72" s="47" t="s">
        <v>192</v>
      </c>
      <c r="E72" s="47" t="s">
        <v>115</v>
      </c>
      <c r="F72" s="48" t="s">
        <v>193</v>
      </c>
      <c r="G72" s="32" t="s">
        <v>23</v>
      </c>
    </row>
    <row r="73" customFormat="false" ht="39.6" hidden="false" customHeight="false" outlineLevel="0" collapsed="false">
      <c r="A73" s="39" t="s">
        <v>41</v>
      </c>
      <c r="B73" s="40"/>
      <c r="C73" s="40"/>
      <c r="D73" s="47" t="s">
        <v>194</v>
      </c>
      <c r="E73" s="47" t="s">
        <v>162</v>
      </c>
      <c r="F73" s="48" t="s">
        <v>195</v>
      </c>
      <c r="G73" s="32" t="s">
        <v>40</v>
      </c>
    </row>
    <row r="74" customFormat="false" ht="13.2" hidden="false" customHeight="false" outlineLevel="0" collapsed="false">
      <c r="A74" s="39" t="s">
        <v>45</v>
      </c>
      <c r="B74" s="40"/>
      <c r="C74" s="40"/>
      <c r="D74" s="47" t="s">
        <v>196</v>
      </c>
      <c r="E74" s="47" t="s">
        <v>179</v>
      </c>
      <c r="F74" s="48" t="s">
        <v>94</v>
      </c>
      <c r="G74" s="32" t="s">
        <v>72</v>
      </c>
    </row>
    <row r="75" customFormat="false" ht="39.6" hidden="false" customHeight="false" outlineLevel="0" collapsed="false">
      <c r="A75" s="39" t="s">
        <v>134</v>
      </c>
      <c r="B75" s="40"/>
      <c r="C75" s="40"/>
      <c r="D75" s="47" t="s">
        <v>197</v>
      </c>
      <c r="E75" s="47" t="s">
        <v>198</v>
      </c>
      <c r="F75" s="48" t="s">
        <v>199</v>
      </c>
      <c r="G75" s="32" t="s">
        <v>13</v>
      </c>
    </row>
    <row r="76" customFormat="false" ht="26.4" hidden="false" customHeight="false" outlineLevel="0" collapsed="false">
      <c r="A76" s="39" t="s">
        <v>160</v>
      </c>
      <c r="B76" s="40"/>
      <c r="C76" s="40"/>
      <c r="D76" s="47" t="s">
        <v>200</v>
      </c>
      <c r="E76" s="47" t="s">
        <v>201</v>
      </c>
      <c r="F76" s="48" t="s">
        <v>202</v>
      </c>
      <c r="G76" s="32" t="s">
        <v>40</v>
      </c>
    </row>
    <row r="77" customFormat="false" ht="23.25" hidden="false" customHeight="true" outlineLevel="0" collapsed="false">
      <c r="A77" s="75"/>
      <c r="B77" s="76"/>
      <c r="C77" s="76"/>
      <c r="D77" s="77"/>
      <c r="E77" s="77"/>
      <c r="F77" s="78"/>
      <c r="G77" s="78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G1"/>
    <mergeCell ref="H41:Q41"/>
    <mergeCell ref="H53:Q53"/>
  </mergeCells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  <rowBreaks count="2" manualBreakCount="2">
    <brk id="36" man="true" max="16383" min="0"/>
    <brk id="5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AE3F3"/>
    <pageSetUpPr fitToPage="true"/>
  </sheetPr>
  <dimension ref="A1:L8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pane xSplit="0" ySplit="2" topLeftCell="A72" activePane="bottomLeft" state="frozen"/>
      <selection pane="topLeft" activeCell="A1" activeCellId="0" sqref="A1"/>
      <selection pane="bottomLeft" activeCell="E64" activeCellId="0" sqref="E64"/>
    </sheetView>
  </sheetViews>
  <sheetFormatPr defaultColWidth="9.12890625" defaultRowHeight="13.2" zeroHeight="false" outlineLevelRow="0" outlineLevelCol="0"/>
  <cols>
    <col collapsed="false" customWidth="true" hidden="false" outlineLevel="0" max="1" min="1" style="79" width="5.43"/>
    <col collapsed="false" customWidth="true" hidden="false" outlineLevel="0" max="2" min="2" style="80" width="5.66"/>
    <col collapsed="false" customWidth="true" hidden="false" outlineLevel="0" max="3" min="3" style="80" width="7"/>
    <col collapsed="false" customWidth="true" hidden="false" outlineLevel="0" max="4" min="4" style="81" width="47.02"/>
    <col collapsed="false" customWidth="true" hidden="false" outlineLevel="0" max="5" min="5" style="81" width="49.11"/>
    <col collapsed="false" customWidth="true" hidden="false" outlineLevel="0" max="6" min="6" style="81" width="50"/>
    <col collapsed="false" customWidth="true" hidden="false" outlineLevel="0" max="7" min="7" style="82" width="20.45"/>
    <col collapsed="false" customWidth="true" hidden="false" outlineLevel="0" max="8" min="8" style="79" width="12.33"/>
    <col collapsed="false" customWidth="true" hidden="false" outlineLevel="0" max="9" min="9" style="83" width="12.66"/>
    <col collapsed="false" customWidth="true" hidden="false" outlineLevel="0" max="10" min="10" style="84" width="18.12"/>
    <col collapsed="false" customWidth="true" hidden="false" outlineLevel="0" max="12" min="11" style="85" width="18.12"/>
    <col collapsed="false" customWidth="false" hidden="false" outlineLevel="0" max="254" min="13" style="86" width="9.12"/>
    <col collapsed="false" customWidth="true" hidden="false" outlineLevel="0" max="255" min="255" style="86" width="5.43"/>
    <col collapsed="false" customWidth="true" hidden="false" outlineLevel="0" max="256" min="256" style="86" width="5.66"/>
    <col collapsed="false" customWidth="true" hidden="false" outlineLevel="0" max="257" min="257" style="86" width="7"/>
    <col collapsed="false" customWidth="true" hidden="false" outlineLevel="0" max="258" min="258" style="86" width="47.33"/>
    <col collapsed="false" customWidth="true" hidden="false" outlineLevel="0" max="259" min="259" style="86" width="28.98"/>
    <col collapsed="false" customWidth="true" hidden="false" outlineLevel="0" max="260" min="260" style="86" width="19.77"/>
    <col collapsed="false" customWidth="true" hidden="false" outlineLevel="0" max="261" min="261" style="86" width="10.77"/>
    <col collapsed="false" customWidth="true" hidden="false" outlineLevel="0" max="262" min="262" style="86" width="12.1"/>
    <col collapsed="false" customWidth="true" hidden="false" outlineLevel="0" max="263" min="263" style="86" width="10.99"/>
    <col collapsed="false" customWidth="true" hidden="false" outlineLevel="0" max="265" min="264" style="86" width="12.33"/>
    <col collapsed="false" customWidth="false" hidden="false" outlineLevel="0" max="510" min="266" style="86" width="9.12"/>
    <col collapsed="false" customWidth="true" hidden="false" outlineLevel="0" max="511" min="511" style="86" width="5.43"/>
    <col collapsed="false" customWidth="true" hidden="false" outlineLevel="0" max="512" min="512" style="86" width="5.66"/>
    <col collapsed="false" customWidth="true" hidden="false" outlineLevel="0" max="513" min="513" style="86" width="7"/>
    <col collapsed="false" customWidth="true" hidden="false" outlineLevel="0" max="514" min="514" style="86" width="47.33"/>
    <col collapsed="false" customWidth="true" hidden="false" outlineLevel="0" max="515" min="515" style="86" width="28.98"/>
    <col collapsed="false" customWidth="true" hidden="false" outlineLevel="0" max="516" min="516" style="86" width="19.77"/>
    <col collapsed="false" customWidth="true" hidden="false" outlineLevel="0" max="517" min="517" style="86" width="10.77"/>
    <col collapsed="false" customWidth="true" hidden="false" outlineLevel="0" max="518" min="518" style="86" width="12.1"/>
    <col collapsed="false" customWidth="true" hidden="false" outlineLevel="0" max="519" min="519" style="86" width="10.99"/>
    <col collapsed="false" customWidth="true" hidden="false" outlineLevel="0" max="521" min="520" style="86" width="12.33"/>
    <col collapsed="false" customWidth="false" hidden="false" outlineLevel="0" max="766" min="522" style="86" width="9.12"/>
    <col collapsed="false" customWidth="true" hidden="false" outlineLevel="0" max="767" min="767" style="86" width="5.43"/>
    <col collapsed="false" customWidth="true" hidden="false" outlineLevel="0" max="768" min="768" style="86" width="5.66"/>
    <col collapsed="false" customWidth="true" hidden="false" outlineLevel="0" max="769" min="769" style="86" width="7"/>
    <col collapsed="false" customWidth="true" hidden="false" outlineLevel="0" max="770" min="770" style="86" width="47.33"/>
    <col collapsed="false" customWidth="true" hidden="false" outlineLevel="0" max="771" min="771" style="86" width="28.98"/>
    <col collapsed="false" customWidth="true" hidden="false" outlineLevel="0" max="772" min="772" style="86" width="19.77"/>
    <col collapsed="false" customWidth="true" hidden="false" outlineLevel="0" max="773" min="773" style="86" width="10.77"/>
    <col collapsed="false" customWidth="true" hidden="false" outlineLevel="0" max="774" min="774" style="86" width="12.1"/>
    <col collapsed="false" customWidth="true" hidden="false" outlineLevel="0" max="775" min="775" style="86" width="10.99"/>
    <col collapsed="false" customWidth="true" hidden="false" outlineLevel="0" max="777" min="776" style="86" width="12.33"/>
    <col collapsed="false" customWidth="false" hidden="false" outlineLevel="0" max="1022" min="778" style="86" width="9.12"/>
    <col collapsed="false" customWidth="true" hidden="false" outlineLevel="0" max="1023" min="1023" style="86" width="5.43"/>
    <col collapsed="false" customWidth="true" hidden="false" outlineLevel="0" max="1024" min="1024" style="86" width="5.66"/>
  </cols>
  <sheetData>
    <row r="1" customFormat="false" ht="24.75" hidden="false" customHeight="true" outlineLevel="0" collapsed="false">
      <c r="A1" s="87" t="s">
        <v>203</v>
      </c>
      <c r="B1" s="88"/>
      <c r="C1" s="88"/>
      <c r="D1" s="88"/>
      <c r="E1" s="88"/>
      <c r="F1" s="88"/>
      <c r="G1" s="89"/>
      <c r="H1" s="88"/>
      <c r="I1" s="90"/>
      <c r="J1" s="90"/>
      <c r="K1" s="91"/>
      <c r="L1" s="91"/>
    </row>
    <row r="2" s="97" customFormat="true" ht="56.25" hidden="false" customHeight="true" outlineLevel="0" collapsed="false">
      <c r="A2" s="92" t="s">
        <v>1</v>
      </c>
      <c r="B2" s="92" t="s">
        <v>2</v>
      </c>
      <c r="C2" s="93" t="s">
        <v>3</v>
      </c>
      <c r="D2" s="92" t="s">
        <v>4</v>
      </c>
      <c r="E2" s="92" t="s">
        <v>5</v>
      </c>
      <c r="F2" s="92" t="s">
        <v>6</v>
      </c>
      <c r="G2" s="92" t="s">
        <v>7</v>
      </c>
      <c r="H2" s="94" t="s">
        <v>204</v>
      </c>
      <c r="I2" s="95" t="s">
        <v>205</v>
      </c>
      <c r="J2" s="95" t="s">
        <v>206</v>
      </c>
      <c r="K2" s="96"/>
      <c r="L2" s="96"/>
    </row>
    <row r="3" customFormat="false" ht="15.75" hidden="false" customHeight="true" outlineLevel="0" collapsed="false">
      <c r="A3" s="98" t="s">
        <v>8</v>
      </c>
      <c r="B3" s="99"/>
      <c r="C3" s="99"/>
      <c r="D3" s="99"/>
      <c r="E3" s="99"/>
      <c r="F3" s="99"/>
      <c r="G3" s="99"/>
      <c r="H3" s="99"/>
      <c r="I3" s="99"/>
      <c r="J3" s="99"/>
      <c r="K3" s="100"/>
      <c r="L3" s="100"/>
    </row>
    <row r="4" customFormat="false" ht="26.4" hidden="false" customHeight="false" outlineLevel="0" collapsed="false">
      <c r="A4" s="101" t="s">
        <v>9</v>
      </c>
      <c r="B4" s="102"/>
      <c r="C4" s="102"/>
      <c r="D4" s="103" t="s">
        <v>207</v>
      </c>
      <c r="E4" s="104" t="s">
        <v>208</v>
      </c>
      <c r="F4" s="105" t="s">
        <v>150</v>
      </c>
      <c r="G4" s="106" t="s">
        <v>40</v>
      </c>
      <c r="H4" s="107" t="n">
        <v>45</v>
      </c>
      <c r="I4" s="108" t="n">
        <v>0</v>
      </c>
      <c r="J4" s="109" t="n">
        <f aca="false">I4*H4</f>
        <v>0</v>
      </c>
      <c r="K4" s="110"/>
      <c r="L4" s="110"/>
    </row>
    <row r="5" customFormat="false" ht="26.4" hidden="false" customHeight="false" outlineLevel="0" collapsed="false">
      <c r="A5" s="101" t="s">
        <v>14</v>
      </c>
      <c r="B5" s="102"/>
      <c r="C5" s="102"/>
      <c r="D5" s="103" t="s">
        <v>209</v>
      </c>
      <c r="E5" s="104" t="s">
        <v>208</v>
      </c>
      <c r="F5" s="105" t="s">
        <v>150</v>
      </c>
      <c r="G5" s="106" t="s">
        <v>40</v>
      </c>
      <c r="H5" s="107" t="n">
        <v>45</v>
      </c>
      <c r="I5" s="108" t="n">
        <v>0</v>
      </c>
      <c r="J5" s="109" t="n">
        <f aca="false">I5*H5</f>
        <v>0</v>
      </c>
      <c r="K5" s="110"/>
      <c r="L5" s="110"/>
    </row>
    <row r="6" customFormat="false" ht="26.4" hidden="false" customHeight="false" outlineLevel="0" collapsed="false">
      <c r="A6" s="101" t="s">
        <v>19</v>
      </c>
      <c r="B6" s="102"/>
      <c r="C6" s="102"/>
      <c r="D6" s="111" t="s">
        <v>210</v>
      </c>
      <c r="E6" s="111" t="s">
        <v>211</v>
      </c>
      <c r="F6" s="111" t="s">
        <v>212</v>
      </c>
      <c r="G6" s="102" t="s">
        <v>213</v>
      </c>
      <c r="H6" s="107" t="n">
        <v>25</v>
      </c>
      <c r="I6" s="108" t="n">
        <v>0</v>
      </c>
      <c r="J6" s="109" t="n">
        <f aca="false">I6*H6</f>
        <v>0</v>
      </c>
      <c r="K6" s="110"/>
      <c r="L6" s="110"/>
    </row>
    <row r="7" customFormat="false" ht="26.4" hidden="false" customHeight="false" outlineLevel="0" collapsed="false">
      <c r="A7" s="101" t="s">
        <v>24</v>
      </c>
      <c r="B7" s="102"/>
      <c r="C7" s="102"/>
      <c r="D7" s="112" t="s">
        <v>214</v>
      </c>
      <c r="E7" s="113" t="s">
        <v>34</v>
      </c>
      <c r="F7" s="114" t="s">
        <v>94</v>
      </c>
      <c r="G7" s="102" t="s">
        <v>23</v>
      </c>
      <c r="H7" s="107" t="n">
        <v>45</v>
      </c>
      <c r="I7" s="108" t="n">
        <v>0</v>
      </c>
      <c r="J7" s="109" t="n">
        <f aca="false">I7*H7</f>
        <v>0</v>
      </c>
      <c r="K7" s="110"/>
      <c r="L7" s="110"/>
    </row>
    <row r="8" customFormat="false" ht="26.4" hidden="false" customHeight="false" outlineLevel="0" collapsed="false">
      <c r="A8" s="101" t="s">
        <v>28</v>
      </c>
      <c r="B8" s="102"/>
      <c r="C8" s="102"/>
      <c r="D8" s="111" t="s">
        <v>215</v>
      </c>
      <c r="E8" s="111" t="s">
        <v>216</v>
      </c>
      <c r="F8" s="111" t="s">
        <v>217</v>
      </c>
      <c r="G8" s="102" t="s">
        <v>40</v>
      </c>
      <c r="H8" s="107" t="n">
        <v>43</v>
      </c>
      <c r="I8" s="108" t="n">
        <v>0</v>
      </c>
      <c r="J8" s="109" t="n">
        <f aca="false">I8*H8</f>
        <v>0</v>
      </c>
      <c r="K8" s="110"/>
      <c r="L8" s="110"/>
    </row>
    <row r="9" customFormat="false" ht="26.4" hidden="false" customHeight="false" outlineLevel="0" collapsed="false">
      <c r="A9" s="101" t="s">
        <v>32</v>
      </c>
      <c r="B9" s="102"/>
      <c r="C9" s="102"/>
      <c r="D9" s="111" t="s">
        <v>218</v>
      </c>
      <c r="E9" s="111" t="s">
        <v>16</v>
      </c>
      <c r="F9" s="111" t="s">
        <v>17</v>
      </c>
      <c r="G9" s="106" t="s">
        <v>219</v>
      </c>
      <c r="H9" s="107" t="n">
        <v>40</v>
      </c>
      <c r="I9" s="108" t="n">
        <v>0</v>
      </c>
      <c r="J9" s="109" t="n">
        <f aca="false">I9*H9</f>
        <v>0</v>
      </c>
      <c r="K9" s="110"/>
      <c r="L9" s="110"/>
    </row>
    <row r="10" customFormat="false" ht="26.4" hidden="false" customHeight="false" outlineLevel="0" collapsed="false">
      <c r="A10" s="101" t="s">
        <v>36</v>
      </c>
      <c r="B10" s="102"/>
      <c r="C10" s="102"/>
      <c r="D10" s="111" t="s">
        <v>220</v>
      </c>
      <c r="E10" s="111" t="s">
        <v>221</v>
      </c>
      <c r="F10" s="111" t="s">
        <v>150</v>
      </c>
      <c r="G10" s="102" t="s">
        <v>23</v>
      </c>
      <c r="H10" s="107" t="n">
        <v>45</v>
      </c>
      <c r="I10" s="108" t="n">
        <v>0</v>
      </c>
      <c r="J10" s="109" t="n">
        <f aca="false">I10*H10</f>
        <v>0</v>
      </c>
      <c r="K10" s="110"/>
      <c r="L10" s="110"/>
    </row>
    <row r="11" customFormat="false" ht="18" hidden="false" customHeight="true" outlineLevel="0" collapsed="false">
      <c r="A11" s="98" t="s">
        <v>49</v>
      </c>
      <c r="B11" s="99"/>
      <c r="C11" s="99"/>
      <c r="D11" s="99"/>
      <c r="E11" s="99"/>
      <c r="F11" s="99"/>
      <c r="G11" s="99"/>
      <c r="H11" s="99"/>
      <c r="I11" s="115"/>
      <c r="J11" s="116"/>
      <c r="K11" s="110"/>
      <c r="L11" s="110"/>
    </row>
    <row r="12" customFormat="false" ht="26.4" hidden="false" customHeight="false" outlineLevel="0" collapsed="false">
      <c r="A12" s="101" t="s">
        <v>9</v>
      </c>
      <c r="B12" s="117"/>
      <c r="C12" s="117"/>
      <c r="D12" s="105" t="s">
        <v>222</v>
      </c>
      <c r="E12" s="105" t="s">
        <v>223</v>
      </c>
      <c r="F12" s="114" t="s">
        <v>94</v>
      </c>
      <c r="G12" s="102" t="s">
        <v>23</v>
      </c>
      <c r="H12" s="107" t="n">
        <v>29</v>
      </c>
      <c r="I12" s="108" t="n">
        <v>0</v>
      </c>
      <c r="J12" s="109" t="n">
        <f aca="false">I12*H12</f>
        <v>0</v>
      </c>
      <c r="K12" s="110"/>
      <c r="L12" s="110"/>
    </row>
    <row r="13" customFormat="false" ht="13.2" hidden="false" customHeight="false" outlineLevel="0" collapsed="false">
      <c r="A13" s="101" t="s">
        <v>14</v>
      </c>
      <c r="B13" s="117"/>
      <c r="C13" s="117"/>
      <c r="D13" s="105" t="s">
        <v>224</v>
      </c>
      <c r="E13" s="118" t="s">
        <v>225</v>
      </c>
      <c r="F13" s="114" t="s">
        <v>94</v>
      </c>
      <c r="G13" s="102" t="s">
        <v>23</v>
      </c>
      <c r="H13" s="107" t="n">
        <v>29</v>
      </c>
      <c r="I13" s="108" t="n">
        <v>0</v>
      </c>
      <c r="J13" s="109" t="n">
        <f aca="false">I13*H13</f>
        <v>0</v>
      </c>
      <c r="K13" s="110"/>
      <c r="L13" s="110"/>
    </row>
    <row r="14" customFormat="false" ht="26.4" hidden="false" customHeight="false" outlineLevel="0" collapsed="false">
      <c r="A14" s="101" t="s">
        <v>19</v>
      </c>
      <c r="B14" s="117"/>
      <c r="C14" s="117"/>
      <c r="D14" s="112" t="s">
        <v>226</v>
      </c>
      <c r="E14" s="105" t="s">
        <v>227</v>
      </c>
      <c r="F14" s="114" t="s">
        <v>94</v>
      </c>
      <c r="G14" s="102" t="s">
        <v>23</v>
      </c>
      <c r="H14" s="107" t="n">
        <v>29</v>
      </c>
      <c r="I14" s="108" t="n">
        <v>0</v>
      </c>
      <c r="J14" s="109" t="n">
        <f aca="false">I14*H14</f>
        <v>0</v>
      </c>
      <c r="K14" s="110"/>
      <c r="L14" s="110"/>
    </row>
    <row r="15" customFormat="false" ht="26.4" hidden="false" customHeight="false" outlineLevel="0" collapsed="false">
      <c r="A15" s="101" t="s">
        <v>24</v>
      </c>
      <c r="B15" s="118"/>
      <c r="C15" s="118"/>
      <c r="D15" s="111" t="s">
        <v>228</v>
      </c>
      <c r="E15" s="111" t="s">
        <v>211</v>
      </c>
      <c r="F15" s="111" t="s">
        <v>229</v>
      </c>
      <c r="G15" s="106" t="s">
        <v>213</v>
      </c>
      <c r="H15" s="119" t="n">
        <v>22</v>
      </c>
      <c r="I15" s="108" t="n">
        <v>0</v>
      </c>
      <c r="J15" s="109" t="n">
        <f aca="false">I15*H15</f>
        <v>0</v>
      </c>
      <c r="K15" s="110"/>
      <c r="L15" s="110"/>
    </row>
    <row r="16" customFormat="false" ht="26.4" hidden="false" customHeight="false" outlineLevel="0" collapsed="false">
      <c r="A16" s="101" t="s">
        <v>28</v>
      </c>
      <c r="B16" s="118"/>
      <c r="C16" s="118"/>
      <c r="D16" s="111" t="s">
        <v>230</v>
      </c>
      <c r="E16" s="111" t="s">
        <v>11</v>
      </c>
      <c r="F16" s="111" t="s">
        <v>231</v>
      </c>
      <c r="G16" s="106" t="s">
        <v>13</v>
      </c>
      <c r="H16" s="119" t="n">
        <v>27</v>
      </c>
      <c r="I16" s="108" t="n">
        <v>0</v>
      </c>
      <c r="J16" s="109" t="n">
        <f aca="false">I16*H16</f>
        <v>0</v>
      </c>
      <c r="K16" s="110"/>
      <c r="L16" s="110"/>
    </row>
    <row r="17" customFormat="false" ht="26.4" hidden="false" customHeight="false" outlineLevel="0" collapsed="false">
      <c r="A17" s="101" t="s">
        <v>32</v>
      </c>
      <c r="B17" s="120"/>
      <c r="C17" s="120"/>
      <c r="D17" s="111" t="s">
        <v>232</v>
      </c>
      <c r="E17" s="111" t="s">
        <v>233</v>
      </c>
      <c r="F17" s="111" t="s">
        <v>53</v>
      </c>
      <c r="G17" s="102" t="s">
        <v>219</v>
      </c>
      <c r="H17" s="121" t="n">
        <v>28</v>
      </c>
      <c r="I17" s="108" t="n">
        <v>0</v>
      </c>
      <c r="J17" s="109" t="n">
        <f aca="false">I17*H17</f>
        <v>0</v>
      </c>
      <c r="K17" s="110"/>
      <c r="L17" s="110"/>
    </row>
    <row r="18" customFormat="false" ht="17.25" hidden="false" customHeight="true" outlineLevel="0" collapsed="false">
      <c r="A18" s="122" t="s">
        <v>65</v>
      </c>
      <c r="B18" s="123"/>
      <c r="C18" s="123"/>
      <c r="D18" s="123"/>
      <c r="E18" s="123"/>
      <c r="F18" s="123"/>
      <c r="G18" s="123"/>
      <c r="H18" s="123"/>
      <c r="I18" s="124"/>
      <c r="J18" s="116"/>
      <c r="K18" s="110"/>
      <c r="L18" s="110"/>
    </row>
    <row r="19" customFormat="false" ht="26.4" hidden="false" customHeight="false" outlineLevel="0" collapsed="false">
      <c r="A19" s="101" t="s">
        <v>9</v>
      </c>
      <c r="B19" s="118"/>
      <c r="C19" s="118"/>
      <c r="D19" s="111" t="s">
        <v>234</v>
      </c>
      <c r="E19" s="111" t="s">
        <v>38</v>
      </c>
      <c r="F19" s="111" t="s">
        <v>235</v>
      </c>
      <c r="G19" s="125" t="s">
        <v>40</v>
      </c>
      <c r="H19" s="101" t="n">
        <v>31</v>
      </c>
      <c r="I19" s="108" t="n">
        <v>0</v>
      </c>
      <c r="J19" s="109" t="n">
        <f aca="false">I19*H19</f>
        <v>0</v>
      </c>
      <c r="K19" s="110"/>
      <c r="L19" s="110"/>
    </row>
    <row r="20" s="127" customFormat="true" ht="26.4" hidden="false" customHeight="false" outlineLevel="0" collapsed="false">
      <c r="A20" s="101" t="s">
        <v>14</v>
      </c>
      <c r="B20" s="118"/>
      <c r="C20" s="118"/>
      <c r="D20" s="111" t="s">
        <v>78</v>
      </c>
      <c r="E20" s="111" t="s">
        <v>79</v>
      </c>
      <c r="F20" s="111" t="s">
        <v>236</v>
      </c>
      <c r="G20" s="126" t="s">
        <v>40</v>
      </c>
      <c r="H20" s="101" t="n">
        <v>31</v>
      </c>
      <c r="I20" s="108" t="n">
        <v>0</v>
      </c>
      <c r="J20" s="109" t="n">
        <f aca="false">I20*H20</f>
        <v>0</v>
      </c>
      <c r="K20" s="110"/>
      <c r="L20" s="110"/>
    </row>
    <row r="21" s="127" customFormat="true" ht="26.4" hidden="false" customHeight="false" outlineLevel="0" collapsed="false">
      <c r="A21" s="101" t="s">
        <v>19</v>
      </c>
      <c r="B21" s="118"/>
      <c r="C21" s="118"/>
      <c r="D21" s="111" t="s">
        <v>237</v>
      </c>
      <c r="E21" s="111" t="s">
        <v>238</v>
      </c>
      <c r="F21" s="111" t="s">
        <v>239</v>
      </c>
      <c r="G21" s="106" t="s">
        <v>40</v>
      </c>
      <c r="H21" s="101" t="n">
        <v>31</v>
      </c>
      <c r="I21" s="108" t="n">
        <v>0</v>
      </c>
      <c r="J21" s="109" t="n">
        <f aca="false">I21*H21</f>
        <v>0</v>
      </c>
      <c r="K21" s="110"/>
      <c r="L21" s="110"/>
    </row>
    <row r="22" s="127" customFormat="true" ht="26.4" hidden="false" customHeight="false" outlineLevel="0" collapsed="false">
      <c r="A22" s="101" t="s">
        <v>24</v>
      </c>
      <c r="B22" s="118"/>
      <c r="C22" s="118"/>
      <c r="D22" s="111" t="s">
        <v>240</v>
      </c>
      <c r="E22" s="111" t="s">
        <v>211</v>
      </c>
      <c r="F22" s="111" t="s">
        <v>241</v>
      </c>
      <c r="G22" s="126" t="s">
        <v>213</v>
      </c>
      <c r="H22" s="101" t="n">
        <v>22</v>
      </c>
      <c r="I22" s="108" t="n">
        <v>0</v>
      </c>
      <c r="J22" s="109" t="n">
        <f aca="false">I22*H22</f>
        <v>0</v>
      </c>
      <c r="K22" s="110"/>
      <c r="L22" s="110"/>
    </row>
    <row r="23" s="127" customFormat="true" ht="26.4" hidden="false" customHeight="false" outlineLevel="0" collapsed="false">
      <c r="A23" s="101" t="s">
        <v>28</v>
      </c>
      <c r="B23" s="118"/>
      <c r="C23" s="118"/>
      <c r="D23" s="111" t="s">
        <v>242</v>
      </c>
      <c r="E23" s="111" t="s">
        <v>67</v>
      </c>
      <c r="F23" s="111" t="s">
        <v>243</v>
      </c>
      <c r="G23" s="126" t="s">
        <v>13</v>
      </c>
      <c r="H23" s="101" t="n">
        <v>32</v>
      </c>
      <c r="I23" s="108" t="n">
        <v>0</v>
      </c>
      <c r="J23" s="109" t="n">
        <f aca="false">I23*H23</f>
        <v>0</v>
      </c>
      <c r="K23" s="110"/>
      <c r="L23" s="110"/>
    </row>
    <row r="24" s="127" customFormat="true" ht="26.4" hidden="false" customHeight="false" outlineLevel="0" collapsed="false">
      <c r="A24" s="101" t="s">
        <v>32</v>
      </c>
      <c r="B24" s="102"/>
      <c r="C24" s="128"/>
      <c r="D24" s="111" t="s">
        <v>244</v>
      </c>
      <c r="E24" s="111" t="s">
        <v>70</v>
      </c>
      <c r="F24" s="111" t="s">
        <v>245</v>
      </c>
      <c r="G24" s="126" t="s">
        <v>72</v>
      </c>
      <c r="H24" s="129" t="n">
        <v>32</v>
      </c>
      <c r="I24" s="108" t="n">
        <v>0</v>
      </c>
      <c r="J24" s="109" t="n">
        <f aca="false">I24*H24</f>
        <v>0</v>
      </c>
      <c r="K24" s="110"/>
      <c r="L24" s="110"/>
    </row>
    <row r="25" s="127" customFormat="true" ht="18.75" hidden="false" customHeight="true" outlineLevel="0" collapsed="false">
      <c r="A25" s="98" t="s">
        <v>84</v>
      </c>
      <c r="B25" s="99"/>
      <c r="C25" s="99"/>
      <c r="D25" s="99"/>
      <c r="E25" s="99"/>
      <c r="F25" s="99"/>
      <c r="G25" s="99"/>
      <c r="H25" s="99"/>
      <c r="I25" s="124"/>
      <c r="J25" s="116"/>
      <c r="K25" s="110"/>
      <c r="L25" s="110"/>
    </row>
    <row r="26" s="127" customFormat="true" ht="26.4" hidden="false" customHeight="false" outlineLevel="0" collapsed="false">
      <c r="A26" s="101" t="s">
        <v>9</v>
      </c>
      <c r="B26" s="117"/>
      <c r="C26" s="117"/>
      <c r="D26" s="111" t="s">
        <v>246</v>
      </c>
      <c r="E26" s="111" t="s">
        <v>38</v>
      </c>
      <c r="F26" s="111" t="s">
        <v>247</v>
      </c>
      <c r="G26" s="102" t="s">
        <v>40</v>
      </c>
      <c r="H26" s="101" t="n">
        <v>26</v>
      </c>
      <c r="I26" s="108" t="n">
        <v>0</v>
      </c>
      <c r="J26" s="109" t="n">
        <f aca="false">I26*H26</f>
        <v>0</v>
      </c>
      <c r="K26" s="110"/>
      <c r="L26" s="110"/>
    </row>
    <row r="27" customFormat="false" ht="26.4" hidden="false" customHeight="false" outlineLevel="0" collapsed="false">
      <c r="A27" s="101" t="s">
        <v>14</v>
      </c>
      <c r="B27" s="117"/>
      <c r="C27" s="117"/>
      <c r="D27" s="111" t="s">
        <v>248</v>
      </c>
      <c r="E27" s="111" t="s">
        <v>249</v>
      </c>
      <c r="F27" s="111" t="s">
        <v>250</v>
      </c>
      <c r="G27" s="102" t="s">
        <v>40</v>
      </c>
      <c r="H27" s="101" t="n">
        <v>1</v>
      </c>
      <c r="I27" s="108" t="n">
        <v>0</v>
      </c>
      <c r="J27" s="109" t="n">
        <f aca="false">I27*H27</f>
        <v>0</v>
      </c>
      <c r="K27" s="110"/>
      <c r="L27" s="110"/>
    </row>
    <row r="28" s="127" customFormat="true" ht="26.4" hidden="false" customHeight="false" outlineLevel="0" collapsed="false">
      <c r="A28" s="101" t="s">
        <v>19</v>
      </c>
      <c r="B28" s="130"/>
      <c r="C28" s="130"/>
      <c r="D28" s="111" t="s">
        <v>251</v>
      </c>
      <c r="E28" s="111" t="s">
        <v>252</v>
      </c>
      <c r="F28" s="111" t="s">
        <v>253</v>
      </c>
      <c r="G28" s="126" t="s">
        <v>40</v>
      </c>
      <c r="H28" s="101" t="n">
        <v>26</v>
      </c>
      <c r="I28" s="108" t="n">
        <v>0</v>
      </c>
      <c r="J28" s="109" t="n">
        <f aca="false">I28*H28</f>
        <v>0</v>
      </c>
      <c r="K28" s="110"/>
      <c r="L28" s="110"/>
    </row>
    <row r="29" s="127" customFormat="true" ht="39.6" hidden="false" customHeight="false" outlineLevel="0" collapsed="false">
      <c r="A29" s="101" t="s">
        <v>24</v>
      </c>
      <c r="B29" s="126"/>
      <c r="C29" s="126"/>
      <c r="D29" s="111" t="s">
        <v>254</v>
      </c>
      <c r="E29" s="111" t="s">
        <v>255</v>
      </c>
      <c r="F29" s="111" t="s">
        <v>256</v>
      </c>
      <c r="G29" s="126" t="s">
        <v>40</v>
      </c>
      <c r="H29" s="101" t="n">
        <v>1</v>
      </c>
      <c r="I29" s="108" t="n">
        <v>0</v>
      </c>
      <c r="J29" s="109" t="n">
        <f aca="false">I29*H29</f>
        <v>0</v>
      </c>
      <c r="K29" s="110"/>
      <c r="L29" s="110"/>
    </row>
    <row r="30" s="127" customFormat="true" ht="26.4" hidden="false" customHeight="false" outlineLevel="0" collapsed="false">
      <c r="A30" s="101" t="s">
        <v>28</v>
      </c>
      <c r="B30" s="126"/>
      <c r="C30" s="126"/>
      <c r="D30" s="131" t="s">
        <v>257</v>
      </c>
      <c r="E30" s="131" t="s">
        <v>211</v>
      </c>
      <c r="F30" s="111" t="s">
        <v>258</v>
      </c>
      <c r="G30" s="126" t="s">
        <v>213</v>
      </c>
      <c r="H30" s="101" t="n">
        <v>24</v>
      </c>
      <c r="I30" s="108" t="n">
        <v>0</v>
      </c>
      <c r="J30" s="109" t="n">
        <f aca="false">I30*H30</f>
        <v>0</v>
      </c>
      <c r="K30" s="110"/>
      <c r="L30" s="110"/>
    </row>
    <row r="31" s="127" customFormat="true" ht="13.2" hidden="false" customHeight="false" outlineLevel="0" collapsed="false">
      <c r="A31" s="101" t="s">
        <v>32</v>
      </c>
      <c r="B31" s="126"/>
      <c r="C31" s="126"/>
      <c r="D31" s="131" t="s">
        <v>259</v>
      </c>
      <c r="E31" s="131" t="s">
        <v>260</v>
      </c>
      <c r="F31" s="111" t="s">
        <v>261</v>
      </c>
      <c r="G31" s="126" t="s">
        <v>13</v>
      </c>
      <c r="H31" s="101" t="n">
        <v>30</v>
      </c>
      <c r="I31" s="108" t="n">
        <v>0</v>
      </c>
      <c r="J31" s="109" t="n">
        <f aca="false">I31*H31</f>
        <v>0</v>
      </c>
      <c r="K31" s="110"/>
      <c r="L31" s="110"/>
    </row>
    <row r="32" s="127" customFormat="true" ht="26.4" hidden="false" customHeight="false" outlineLevel="0" collapsed="false">
      <c r="A32" s="101" t="s">
        <v>36</v>
      </c>
      <c r="B32" s="126"/>
      <c r="C32" s="126"/>
      <c r="D32" s="111" t="s">
        <v>89</v>
      </c>
      <c r="E32" s="111" t="s">
        <v>70</v>
      </c>
      <c r="F32" s="111" t="s">
        <v>262</v>
      </c>
      <c r="G32" s="126" t="s">
        <v>72</v>
      </c>
      <c r="H32" s="101" t="n">
        <v>30</v>
      </c>
      <c r="I32" s="108" t="n">
        <v>0</v>
      </c>
      <c r="J32" s="109" t="n">
        <f aca="false">I32*H32</f>
        <v>0</v>
      </c>
      <c r="K32" s="110"/>
      <c r="L32" s="110"/>
    </row>
    <row r="33" s="127" customFormat="true" ht="26.4" hidden="false" customHeight="false" outlineLevel="0" collapsed="false">
      <c r="A33" s="101" t="s">
        <v>41</v>
      </c>
      <c r="B33" s="126"/>
      <c r="C33" s="126"/>
      <c r="D33" s="131" t="s">
        <v>98</v>
      </c>
      <c r="E33" s="111" t="s">
        <v>263</v>
      </c>
      <c r="F33" s="111" t="s">
        <v>264</v>
      </c>
      <c r="G33" s="126" t="s">
        <v>40</v>
      </c>
      <c r="H33" s="101" t="n">
        <v>13</v>
      </c>
      <c r="I33" s="108" t="n">
        <v>0</v>
      </c>
      <c r="J33" s="109" t="n">
        <f aca="false">I33*H33</f>
        <v>0</v>
      </c>
      <c r="K33" s="110"/>
      <c r="L33" s="110"/>
    </row>
    <row r="34" s="127" customFormat="true" ht="26.4" hidden="false" customHeight="false" outlineLevel="0" collapsed="false">
      <c r="A34" s="101" t="s">
        <v>45</v>
      </c>
      <c r="B34" s="126"/>
      <c r="C34" s="126"/>
      <c r="D34" s="131" t="s">
        <v>265</v>
      </c>
      <c r="E34" s="111" t="s">
        <v>266</v>
      </c>
      <c r="F34" s="111" t="s">
        <v>267</v>
      </c>
      <c r="G34" s="126" t="s">
        <v>13</v>
      </c>
      <c r="H34" s="101" t="n">
        <v>8</v>
      </c>
      <c r="I34" s="108" t="n">
        <v>0</v>
      </c>
      <c r="J34" s="109" t="n">
        <f aca="false">I34*H34</f>
        <v>0</v>
      </c>
      <c r="K34" s="110"/>
      <c r="L34" s="110"/>
    </row>
    <row r="35" s="127" customFormat="true" ht="13.2" hidden="false" customHeight="false" outlineLevel="0" collapsed="false">
      <c r="A35" s="99" t="s">
        <v>113</v>
      </c>
      <c r="B35" s="99"/>
      <c r="C35" s="99"/>
      <c r="D35" s="99"/>
      <c r="E35" s="99"/>
      <c r="F35" s="99"/>
      <c r="G35" s="99"/>
      <c r="H35" s="99"/>
      <c r="I35" s="124"/>
      <c r="J35" s="116"/>
      <c r="K35" s="110"/>
      <c r="L35" s="110"/>
    </row>
    <row r="36" s="127" customFormat="true" ht="26.4" hidden="false" customHeight="false" outlineLevel="0" collapsed="false">
      <c r="A36" s="101" t="s">
        <v>9</v>
      </c>
      <c r="B36" s="132"/>
      <c r="C36" s="101"/>
      <c r="D36" s="111" t="s">
        <v>268</v>
      </c>
      <c r="E36" s="111" t="s">
        <v>269</v>
      </c>
      <c r="F36" s="111" t="s">
        <v>270</v>
      </c>
      <c r="G36" s="102" t="s">
        <v>40</v>
      </c>
      <c r="H36" s="107" t="n">
        <v>42</v>
      </c>
      <c r="I36" s="108" t="n">
        <v>0</v>
      </c>
      <c r="J36" s="109" t="n">
        <f aca="false">I36*H36</f>
        <v>0</v>
      </c>
      <c r="K36" s="110"/>
      <c r="L36" s="110"/>
    </row>
    <row r="37" s="127" customFormat="true" ht="26.4" hidden="false" customHeight="false" outlineLevel="0" collapsed="false">
      <c r="A37" s="101" t="s">
        <v>14</v>
      </c>
      <c r="B37" s="132"/>
      <c r="C37" s="128"/>
      <c r="D37" s="104" t="s">
        <v>271</v>
      </c>
      <c r="E37" s="104" t="s">
        <v>272</v>
      </c>
      <c r="F37" s="104" t="s">
        <v>273</v>
      </c>
      <c r="G37" s="106" t="s">
        <v>13</v>
      </c>
      <c r="H37" s="107" t="n">
        <v>45</v>
      </c>
      <c r="I37" s="108" t="n">
        <v>0</v>
      </c>
      <c r="J37" s="109" t="n">
        <f aca="false">I37*H37</f>
        <v>0</v>
      </c>
      <c r="K37" s="110"/>
      <c r="L37" s="110"/>
    </row>
    <row r="38" customFormat="false" ht="13.2" hidden="false" customHeight="false" outlineLevel="0" collapsed="false">
      <c r="A38" s="101" t="s">
        <v>19</v>
      </c>
      <c r="B38" s="133"/>
      <c r="C38" s="128"/>
      <c r="D38" s="111" t="s">
        <v>274</v>
      </c>
      <c r="E38" s="111" t="s">
        <v>275</v>
      </c>
      <c r="F38" s="111" t="s">
        <v>276</v>
      </c>
      <c r="G38" s="126" t="s">
        <v>277</v>
      </c>
      <c r="H38" s="107" t="n">
        <v>43</v>
      </c>
      <c r="I38" s="108" t="n">
        <v>0</v>
      </c>
      <c r="J38" s="109" t="n">
        <f aca="false">I38*H38</f>
        <v>0</v>
      </c>
      <c r="K38" s="110"/>
      <c r="L38" s="110"/>
    </row>
    <row r="39" customFormat="false" ht="13.2" hidden="false" customHeight="false" outlineLevel="0" collapsed="false">
      <c r="A39" s="101" t="s">
        <v>24</v>
      </c>
      <c r="B39" s="133"/>
      <c r="C39" s="128"/>
      <c r="D39" s="111" t="s">
        <v>278</v>
      </c>
      <c r="E39" s="111" t="s">
        <v>117</v>
      </c>
      <c r="F39" s="111" t="s">
        <v>118</v>
      </c>
      <c r="G39" s="102" t="s">
        <v>23</v>
      </c>
      <c r="H39" s="107" t="n">
        <v>41</v>
      </c>
      <c r="I39" s="108" t="n">
        <v>0</v>
      </c>
      <c r="J39" s="109" t="n">
        <f aca="false">I39*H39</f>
        <v>0</v>
      </c>
      <c r="K39" s="110"/>
      <c r="L39" s="110"/>
    </row>
    <row r="40" customFormat="false" ht="26.4" hidden="false" customHeight="false" outlineLevel="0" collapsed="false">
      <c r="A40" s="101" t="s">
        <v>28</v>
      </c>
      <c r="B40" s="133"/>
      <c r="C40" s="102"/>
      <c r="D40" s="111" t="s">
        <v>279</v>
      </c>
      <c r="E40" s="111" t="s">
        <v>280</v>
      </c>
      <c r="F40" s="111" t="s">
        <v>281</v>
      </c>
      <c r="G40" s="106" t="s">
        <v>282</v>
      </c>
      <c r="H40" s="107" t="n">
        <v>46</v>
      </c>
      <c r="I40" s="108" t="n">
        <v>0</v>
      </c>
      <c r="J40" s="109" t="n">
        <f aca="false">I40*H40</f>
        <v>0</v>
      </c>
      <c r="K40" s="110"/>
      <c r="L40" s="110"/>
    </row>
    <row r="41" customFormat="false" ht="26.4" hidden="false" customHeight="false" outlineLevel="0" collapsed="false">
      <c r="A41" s="101" t="s">
        <v>32</v>
      </c>
      <c r="B41" s="106"/>
      <c r="C41" s="104"/>
      <c r="D41" s="134" t="s">
        <v>283</v>
      </c>
      <c r="E41" s="111" t="s">
        <v>136</v>
      </c>
      <c r="F41" s="135" t="s">
        <v>284</v>
      </c>
      <c r="G41" s="126" t="s">
        <v>72</v>
      </c>
      <c r="H41" s="107" t="n">
        <v>35</v>
      </c>
      <c r="I41" s="108" t="n">
        <v>0</v>
      </c>
      <c r="J41" s="109" t="n">
        <f aca="false">I41*H41</f>
        <v>0</v>
      </c>
      <c r="K41" s="110"/>
      <c r="L41" s="110"/>
    </row>
    <row r="42" customFormat="false" ht="13.2" hidden="false" customHeight="false" outlineLevel="0" collapsed="false">
      <c r="A42" s="101" t="s">
        <v>36</v>
      </c>
      <c r="B42" s="106"/>
      <c r="C42" s="104"/>
      <c r="D42" s="111" t="s">
        <v>285</v>
      </c>
      <c r="E42" s="111" t="s">
        <v>286</v>
      </c>
      <c r="F42" s="111" t="s">
        <v>287</v>
      </c>
      <c r="G42" s="106" t="s">
        <v>13</v>
      </c>
      <c r="H42" s="107" t="n">
        <v>10</v>
      </c>
      <c r="I42" s="108" t="n">
        <v>0</v>
      </c>
      <c r="J42" s="109" t="n">
        <f aca="false">I42*H42</f>
        <v>0</v>
      </c>
      <c r="K42" s="110"/>
      <c r="L42" s="110"/>
    </row>
    <row r="43" customFormat="false" ht="26.4" hidden="false" customHeight="false" outlineLevel="0" collapsed="false">
      <c r="A43" s="101" t="s">
        <v>41</v>
      </c>
      <c r="B43" s="106"/>
      <c r="C43" s="104"/>
      <c r="D43" s="111" t="s">
        <v>288</v>
      </c>
      <c r="E43" s="111" t="s">
        <v>139</v>
      </c>
      <c r="F43" s="111" t="s">
        <v>289</v>
      </c>
      <c r="G43" s="102" t="s">
        <v>40</v>
      </c>
      <c r="H43" s="107" t="n">
        <v>24</v>
      </c>
      <c r="I43" s="108" t="n">
        <v>0</v>
      </c>
      <c r="J43" s="109" t="n">
        <f aca="false">I43*H43</f>
        <v>0</v>
      </c>
      <c r="K43" s="110"/>
      <c r="L43" s="110"/>
    </row>
    <row r="44" customFormat="false" ht="26.4" hidden="false" customHeight="false" outlineLevel="0" collapsed="false">
      <c r="A44" s="101" t="s">
        <v>45</v>
      </c>
      <c r="B44" s="106"/>
      <c r="C44" s="104"/>
      <c r="D44" s="111" t="s">
        <v>290</v>
      </c>
      <c r="E44" s="136" t="s">
        <v>131</v>
      </c>
      <c r="F44" s="135" t="s">
        <v>291</v>
      </c>
      <c r="G44" s="106" t="s">
        <v>13</v>
      </c>
      <c r="H44" s="107" t="n">
        <v>43</v>
      </c>
      <c r="I44" s="108" t="n">
        <v>0</v>
      </c>
      <c r="J44" s="109" t="n">
        <f aca="false">I44*H44</f>
        <v>0</v>
      </c>
      <c r="K44" s="110"/>
      <c r="L44" s="110"/>
    </row>
    <row r="45" customFormat="false" ht="13.2" hidden="false" customHeight="false" outlineLevel="0" collapsed="false">
      <c r="A45" s="99" t="s">
        <v>292</v>
      </c>
      <c r="B45" s="99"/>
      <c r="C45" s="99"/>
      <c r="D45" s="99"/>
      <c r="E45" s="99"/>
      <c r="F45" s="99"/>
      <c r="G45" s="99"/>
      <c r="H45" s="99"/>
      <c r="I45" s="124"/>
      <c r="J45" s="116"/>
      <c r="K45" s="110"/>
      <c r="L45" s="110"/>
    </row>
    <row r="46" customFormat="false" ht="39.6" hidden="false" customHeight="false" outlineLevel="0" collapsed="false">
      <c r="A46" s="137" t="s">
        <v>9</v>
      </c>
      <c r="B46" s="137"/>
      <c r="C46" s="138"/>
      <c r="D46" s="111" t="s">
        <v>293</v>
      </c>
      <c r="E46" s="111" t="s">
        <v>294</v>
      </c>
      <c r="F46" s="111" t="s">
        <v>148</v>
      </c>
      <c r="G46" s="106" t="s">
        <v>13</v>
      </c>
      <c r="H46" s="139" t="n">
        <v>42</v>
      </c>
      <c r="I46" s="108" t="n">
        <v>0</v>
      </c>
      <c r="J46" s="109" t="n">
        <f aca="false">I46*H46</f>
        <v>0</v>
      </c>
      <c r="K46" s="110"/>
      <c r="L46" s="110"/>
    </row>
    <row r="47" s="141" customFormat="true" ht="26.4" hidden="false" customHeight="false" outlineLevel="0" collapsed="false">
      <c r="A47" s="137" t="s">
        <v>14</v>
      </c>
      <c r="B47" s="137"/>
      <c r="C47" s="140"/>
      <c r="D47" s="111" t="s">
        <v>295</v>
      </c>
      <c r="E47" s="111" t="s">
        <v>296</v>
      </c>
      <c r="F47" s="111" t="s">
        <v>297</v>
      </c>
      <c r="G47" s="106" t="s">
        <v>13</v>
      </c>
      <c r="H47" s="139" t="n">
        <v>42</v>
      </c>
      <c r="I47" s="108" t="n">
        <v>0</v>
      </c>
      <c r="J47" s="109" t="n">
        <f aca="false">I47*H47</f>
        <v>0</v>
      </c>
      <c r="K47" s="110"/>
      <c r="L47" s="110"/>
    </row>
    <row r="48" s="141" customFormat="true" ht="26.4" hidden="false" customHeight="false" outlineLevel="0" collapsed="false">
      <c r="A48" s="137" t="s">
        <v>19</v>
      </c>
      <c r="B48" s="125"/>
      <c r="C48" s="140"/>
      <c r="D48" s="111" t="s">
        <v>298</v>
      </c>
      <c r="E48" s="111" t="s">
        <v>299</v>
      </c>
      <c r="F48" s="111" t="s">
        <v>300</v>
      </c>
      <c r="G48" s="106" t="s">
        <v>13</v>
      </c>
      <c r="H48" s="139" t="n">
        <v>42</v>
      </c>
      <c r="I48" s="108" t="n">
        <v>0</v>
      </c>
      <c r="J48" s="109" t="n">
        <f aca="false">I48*H48</f>
        <v>0</v>
      </c>
      <c r="K48" s="110"/>
      <c r="L48" s="110"/>
    </row>
    <row r="49" s="141" customFormat="true" ht="13.2" hidden="false" customHeight="false" outlineLevel="0" collapsed="false">
      <c r="A49" s="137" t="s">
        <v>24</v>
      </c>
      <c r="B49" s="125"/>
      <c r="C49" s="140"/>
      <c r="D49" s="111" t="s">
        <v>301</v>
      </c>
      <c r="E49" s="111" t="s">
        <v>302</v>
      </c>
      <c r="F49" s="111" t="s">
        <v>303</v>
      </c>
      <c r="G49" s="106" t="s">
        <v>13</v>
      </c>
      <c r="H49" s="139" t="n">
        <v>41</v>
      </c>
      <c r="I49" s="108" t="n">
        <v>0</v>
      </c>
      <c r="J49" s="109" t="n">
        <f aca="false">I49*H49</f>
        <v>0</v>
      </c>
      <c r="K49" s="110"/>
      <c r="L49" s="110"/>
    </row>
    <row r="50" customFormat="false" ht="13.2" hidden="false" customHeight="false" outlineLevel="0" collapsed="false">
      <c r="A50" s="137" t="s">
        <v>28</v>
      </c>
      <c r="B50" s="125"/>
      <c r="C50" s="140"/>
      <c r="D50" s="111" t="s">
        <v>304</v>
      </c>
      <c r="E50" s="111" t="s">
        <v>117</v>
      </c>
      <c r="F50" s="111" t="s">
        <v>145</v>
      </c>
      <c r="G50" s="102" t="s">
        <v>23</v>
      </c>
      <c r="H50" s="139" t="n">
        <v>43</v>
      </c>
      <c r="I50" s="108" t="n">
        <v>0</v>
      </c>
      <c r="J50" s="109" t="n">
        <f aca="false">I50*H50</f>
        <v>0</v>
      </c>
      <c r="K50" s="110"/>
      <c r="L50" s="110"/>
    </row>
    <row r="51" customFormat="false" ht="26.4" hidden="false" customHeight="false" outlineLevel="0" collapsed="false">
      <c r="A51" s="137" t="s">
        <v>32</v>
      </c>
      <c r="B51" s="130"/>
      <c r="C51" s="142"/>
      <c r="D51" s="111" t="s">
        <v>305</v>
      </c>
      <c r="E51" s="111" t="s">
        <v>306</v>
      </c>
      <c r="F51" s="111" t="s">
        <v>307</v>
      </c>
      <c r="G51" s="125" t="s">
        <v>282</v>
      </c>
      <c r="H51" s="139" t="n">
        <v>43</v>
      </c>
      <c r="I51" s="108" t="n">
        <v>0</v>
      </c>
      <c r="J51" s="109" t="n">
        <f aca="false">I51*H51</f>
        <v>0</v>
      </c>
      <c r="K51" s="110"/>
      <c r="L51" s="110"/>
    </row>
    <row r="52" customFormat="false" ht="26.4" hidden="false" customHeight="false" outlineLevel="0" collapsed="false">
      <c r="A52" s="137" t="s">
        <v>36</v>
      </c>
      <c r="B52" s="142"/>
      <c r="C52" s="142"/>
      <c r="D52" s="135" t="s">
        <v>308</v>
      </c>
      <c r="E52" s="111" t="s">
        <v>309</v>
      </c>
      <c r="F52" s="111" t="s">
        <v>310</v>
      </c>
      <c r="G52" s="106" t="s">
        <v>13</v>
      </c>
      <c r="H52" s="139" t="n">
        <v>10</v>
      </c>
      <c r="I52" s="108" t="n">
        <v>0</v>
      </c>
      <c r="J52" s="109" t="n">
        <f aca="false">I52*H52</f>
        <v>0</v>
      </c>
      <c r="K52" s="110"/>
      <c r="L52" s="110"/>
    </row>
    <row r="53" customFormat="false" ht="26.4" hidden="false" customHeight="false" outlineLevel="0" collapsed="false">
      <c r="A53" s="137" t="s">
        <v>41</v>
      </c>
      <c r="B53" s="142"/>
      <c r="C53" s="142"/>
      <c r="D53" s="111" t="s">
        <v>311</v>
      </c>
      <c r="E53" s="111" t="s">
        <v>139</v>
      </c>
      <c r="F53" s="111" t="s">
        <v>312</v>
      </c>
      <c r="G53" s="102" t="s">
        <v>40</v>
      </c>
      <c r="H53" s="139" t="n">
        <v>6</v>
      </c>
      <c r="I53" s="108" t="n">
        <v>0</v>
      </c>
      <c r="J53" s="109" t="n">
        <v>0</v>
      </c>
      <c r="K53" s="110"/>
      <c r="L53" s="110"/>
    </row>
    <row r="54" customFormat="false" ht="13.2" hidden="false" customHeight="false" outlineLevel="0" collapsed="false">
      <c r="A54" s="99" t="s">
        <v>313</v>
      </c>
      <c r="B54" s="99"/>
      <c r="C54" s="99"/>
      <c r="D54" s="99"/>
      <c r="E54" s="99"/>
      <c r="F54" s="99"/>
      <c r="G54" s="99"/>
      <c r="H54" s="99"/>
      <c r="I54" s="124"/>
      <c r="J54" s="116"/>
      <c r="K54" s="110"/>
      <c r="L54" s="110"/>
    </row>
    <row r="55" customFormat="false" ht="26.4" hidden="false" customHeight="false" outlineLevel="0" collapsed="false">
      <c r="A55" s="137" t="s">
        <v>9</v>
      </c>
      <c r="B55" s="130"/>
      <c r="C55" s="142"/>
      <c r="D55" s="111" t="s">
        <v>314</v>
      </c>
      <c r="E55" s="111" t="s">
        <v>172</v>
      </c>
      <c r="F55" s="111" t="s">
        <v>173</v>
      </c>
      <c r="G55" s="106" t="s">
        <v>13</v>
      </c>
      <c r="H55" s="139" t="n">
        <v>46</v>
      </c>
      <c r="I55" s="108" t="n">
        <v>0</v>
      </c>
      <c r="J55" s="109" t="n">
        <f aca="false">I55*H55</f>
        <v>0</v>
      </c>
      <c r="K55" s="110"/>
      <c r="L55" s="110"/>
    </row>
    <row r="56" s="141" customFormat="true" ht="26.4" hidden="false" customHeight="false" outlineLevel="0" collapsed="false">
      <c r="A56" s="137" t="s">
        <v>14</v>
      </c>
      <c r="B56" s="130"/>
      <c r="C56" s="142"/>
      <c r="D56" s="111" t="s">
        <v>315</v>
      </c>
      <c r="E56" s="111" t="s">
        <v>316</v>
      </c>
      <c r="F56" s="111" t="s">
        <v>317</v>
      </c>
      <c r="G56" s="106" t="s">
        <v>13</v>
      </c>
      <c r="H56" s="139" t="n">
        <v>46</v>
      </c>
      <c r="I56" s="108" t="n">
        <v>0</v>
      </c>
      <c r="J56" s="109" t="n">
        <f aca="false">I56*H56</f>
        <v>0</v>
      </c>
      <c r="K56" s="110"/>
      <c r="L56" s="110"/>
    </row>
    <row r="57" customFormat="false" ht="26.4" hidden="false" customHeight="false" outlineLevel="0" collapsed="false">
      <c r="A57" s="137" t="s">
        <v>19</v>
      </c>
      <c r="B57" s="130"/>
      <c r="C57" s="130"/>
      <c r="D57" s="111" t="s">
        <v>318</v>
      </c>
      <c r="E57" s="111" t="s">
        <v>319</v>
      </c>
      <c r="F57" s="111" t="s">
        <v>320</v>
      </c>
      <c r="G57" s="102" t="s">
        <v>23</v>
      </c>
      <c r="H57" s="139" t="n">
        <v>44</v>
      </c>
      <c r="I57" s="108" t="n">
        <v>0</v>
      </c>
      <c r="J57" s="109" t="n">
        <f aca="false">I57*H57</f>
        <v>0</v>
      </c>
      <c r="K57" s="110"/>
      <c r="L57" s="110"/>
    </row>
    <row r="58" customFormat="false" ht="26.4" hidden="false" customHeight="false" outlineLevel="0" collapsed="false">
      <c r="A58" s="137" t="s">
        <v>24</v>
      </c>
      <c r="B58" s="130"/>
      <c r="C58" s="142"/>
      <c r="D58" s="111" t="s">
        <v>321</v>
      </c>
      <c r="E58" s="111" t="s">
        <v>322</v>
      </c>
      <c r="F58" s="111" t="s">
        <v>323</v>
      </c>
      <c r="G58" s="102" t="s">
        <v>40</v>
      </c>
      <c r="H58" s="139" t="n">
        <v>45</v>
      </c>
      <c r="I58" s="108" t="n">
        <v>0</v>
      </c>
      <c r="J58" s="109" t="n">
        <f aca="false">I58*H58</f>
        <v>0</v>
      </c>
      <c r="K58" s="110"/>
      <c r="L58" s="110"/>
    </row>
    <row r="59" customFormat="false" ht="13.2" hidden="false" customHeight="false" outlineLevel="0" collapsed="false">
      <c r="A59" s="137" t="s">
        <v>28</v>
      </c>
      <c r="B59" s="130"/>
      <c r="C59" s="142"/>
      <c r="D59" s="111" t="s">
        <v>324</v>
      </c>
      <c r="E59" s="111" t="s">
        <v>325</v>
      </c>
      <c r="F59" s="111" t="s">
        <v>326</v>
      </c>
      <c r="G59" s="102" t="str">
        <f aca="false">+G58</f>
        <v>Školska knjiga d.d.</v>
      </c>
      <c r="H59" s="139" t="n">
        <v>2</v>
      </c>
      <c r="I59" s="108" t="n">
        <v>0</v>
      </c>
      <c r="J59" s="109" t="n">
        <f aca="false">I59*H59</f>
        <v>0</v>
      </c>
      <c r="K59" s="110"/>
      <c r="L59" s="110"/>
    </row>
    <row r="60" customFormat="false" ht="26.4" hidden="false" customHeight="false" outlineLevel="0" collapsed="false">
      <c r="A60" s="137" t="s">
        <v>32</v>
      </c>
      <c r="B60" s="143"/>
      <c r="C60" s="121"/>
      <c r="D60" s="111" t="s">
        <v>327</v>
      </c>
      <c r="E60" s="111" t="s">
        <v>328</v>
      </c>
      <c r="F60" s="111" t="s">
        <v>329</v>
      </c>
      <c r="G60" s="106" t="s">
        <v>13</v>
      </c>
      <c r="H60" s="139" t="n">
        <v>48</v>
      </c>
      <c r="I60" s="108" t="n">
        <v>0</v>
      </c>
      <c r="J60" s="109" t="n">
        <f aca="false">I60*H60</f>
        <v>0</v>
      </c>
      <c r="K60" s="110"/>
      <c r="L60" s="110"/>
    </row>
    <row r="61" customFormat="false" ht="13.2" hidden="false" customHeight="false" outlineLevel="0" collapsed="false">
      <c r="A61" s="137" t="s">
        <v>36</v>
      </c>
      <c r="B61" s="133"/>
      <c r="C61" s="144"/>
      <c r="D61" s="111" t="s">
        <v>330</v>
      </c>
      <c r="E61" s="111" t="s">
        <v>331</v>
      </c>
      <c r="F61" s="111" t="s">
        <v>332</v>
      </c>
      <c r="G61" s="106" t="s">
        <v>13</v>
      </c>
      <c r="H61" s="107" t="n">
        <v>40</v>
      </c>
      <c r="I61" s="108" t="n">
        <v>0</v>
      </c>
      <c r="J61" s="109" t="n">
        <f aca="false">I61*H61</f>
        <v>0</v>
      </c>
      <c r="K61" s="110"/>
      <c r="L61" s="110"/>
    </row>
    <row r="62" customFormat="false" ht="26.4" hidden="false" customHeight="false" outlineLevel="0" collapsed="false">
      <c r="A62" s="137" t="s">
        <v>41</v>
      </c>
      <c r="B62" s="133"/>
      <c r="C62" s="145"/>
      <c r="D62" s="111" t="s">
        <v>333</v>
      </c>
      <c r="E62" s="111" t="s">
        <v>169</v>
      </c>
      <c r="F62" s="111" t="s">
        <v>170</v>
      </c>
      <c r="G62" s="102" t="s">
        <v>23</v>
      </c>
      <c r="H62" s="107" t="n">
        <v>47</v>
      </c>
      <c r="I62" s="108" t="n">
        <v>0</v>
      </c>
      <c r="J62" s="109" t="n">
        <f aca="false">I62*H62</f>
        <v>0</v>
      </c>
      <c r="K62" s="110"/>
      <c r="L62" s="110"/>
    </row>
    <row r="63" customFormat="false" ht="26.4" hidden="false" customHeight="false" outlineLevel="0" collapsed="false">
      <c r="A63" s="137" t="s">
        <v>45</v>
      </c>
      <c r="B63" s="133"/>
      <c r="C63" s="145"/>
      <c r="D63" s="111" t="s">
        <v>334</v>
      </c>
      <c r="E63" s="111" t="s">
        <v>335</v>
      </c>
      <c r="F63" s="111" t="s">
        <v>336</v>
      </c>
      <c r="G63" s="125" t="s">
        <v>282</v>
      </c>
      <c r="H63" s="107" t="n">
        <v>7</v>
      </c>
      <c r="I63" s="108" t="n">
        <v>0</v>
      </c>
      <c r="J63" s="109" t="n">
        <f aca="false">I63*H63</f>
        <v>0</v>
      </c>
      <c r="K63" s="110"/>
      <c r="L63" s="110"/>
    </row>
    <row r="64" customFormat="false" ht="26.4" hidden="false" customHeight="false" outlineLevel="0" collapsed="false">
      <c r="A64" s="137" t="s">
        <v>129</v>
      </c>
      <c r="B64" s="133"/>
      <c r="C64" s="145"/>
      <c r="D64" s="111" t="s">
        <v>337</v>
      </c>
      <c r="E64" s="111" t="s">
        <v>139</v>
      </c>
      <c r="F64" s="111" t="s">
        <v>338</v>
      </c>
      <c r="G64" s="102" t="s">
        <v>40</v>
      </c>
      <c r="H64" s="107" t="n">
        <v>4</v>
      </c>
      <c r="I64" s="108" t="n">
        <v>0</v>
      </c>
      <c r="J64" s="109" t="n">
        <f aca="false">I64*H64</f>
        <v>0</v>
      </c>
      <c r="K64" s="110"/>
      <c r="L64" s="110"/>
    </row>
    <row r="65" customFormat="false" ht="26.4" hidden="false" customHeight="false" outlineLevel="0" collapsed="false">
      <c r="A65" s="137" t="s">
        <v>134</v>
      </c>
      <c r="B65" s="133"/>
      <c r="C65" s="145"/>
      <c r="D65" s="135" t="s">
        <v>339</v>
      </c>
      <c r="E65" s="111" t="s">
        <v>309</v>
      </c>
      <c r="F65" s="111" t="s">
        <v>340</v>
      </c>
      <c r="G65" s="106" t="s">
        <v>13</v>
      </c>
      <c r="H65" s="107" t="n">
        <v>13</v>
      </c>
      <c r="I65" s="108" t="n">
        <v>0</v>
      </c>
      <c r="J65" s="109" t="n">
        <f aca="false">I65*H65</f>
        <v>0</v>
      </c>
      <c r="K65" s="110"/>
      <c r="L65" s="110"/>
    </row>
    <row r="66" customFormat="false" ht="13.2" hidden="false" customHeight="false" outlineLevel="0" collapsed="false">
      <c r="A66" s="99" t="s">
        <v>341</v>
      </c>
      <c r="B66" s="99"/>
      <c r="C66" s="99"/>
      <c r="D66" s="99"/>
      <c r="E66" s="99"/>
      <c r="F66" s="99"/>
      <c r="G66" s="99"/>
      <c r="H66" s="99"/>
      <c r="I66" s="124"/>
      <c r="J66" s="116"/>
      <c r="K66" s="110"/>
      <c r="L66" s="110"/>
    </row>
    <row r="67" customFormat="false" ht="26.4" hidden="false" customHeight="false" outlineLevel="0" collapsed="false">
      <c r="A67" s="101" t="s">
        <v>9</v>
      </c>
      <c r="B67" s="103"/>
      <c r="C67" s="103"/>
      <c r="D67" s="111" t="s">
        <v>342</v>
      </c>
      <c r="E67" s="111" t="s">
        <v>172</v>
      </c>
      <c r="F67" s="111" t="s">
        <v>343</v>
      </c>
      <c r="G67" s="125" t="s">
        <v>13</v>
      </c>
      <c r="H67" s="107" t="n">
        <v>49</v>
      </c>
      <c r="I67" s="108" t="n">
        <v>0</v>
      </c>
      <c r="J67" s="109" t="n">
        <f aca="false">I67*H67</f>
        <v>0</v>
      </c>
      <c r="K67" s="110"/>
      <c r="L67" s="110"/>
    </row>
    <row r="68" customFormat="false" ht="26.4" hidden="false" customHeight="false" outlineLevel="0" collapsed="false">
      <c r="A68" s="101" t="s">
        <v>14</v>
      </c>
      <c r="B68" s="103"/>
      <c r="C68" s="105"/>
      <c r="D68" s="111" t="s">
        <v>344</v>
      </c>
      <c r="E68" s="111" t="s">
        <v>345</v>
      </c>
      <c r="F68" s="111" t="s">
        <v>346</v>
      </c>
      <c r="G68" s="125" t="s">
        <v>13</v>
      </c>
      <c r="H68" s="107" t="n">
        <v>49</v>
      </c>
      <c r="I68" s="108" t="n">
        <v>0</v>
      </c>
      <c r="J68" s="109" t="n">
        <f aca="false">I68*H68</f>
        <v>0</v>
      </c>
      <c r="K68" s="110"/>
      <c r="L68" s="110"/>
    </row>
    <row r="69" s="141" customFormat="true" ht="26.4" hidden="false" customHeight="false" outlineLevel="0" collapsed="false">
      <c r="A69" s="101" t="s">
        <v>19</v>
      </c>
      <c r="B69" s="105"/>
      <c r="C69" s="117"/>
      <c r="D69" s="111" t="s">
        <v>347</v>
      </c>
      <c r="E69" s="111" t="s">
        <v>348</v>
      </c>
      <c r="F69" s="111" t="s">
        <v>349</v>
      </c>
      <c r="G69" s="102" t="str">
        <f aca="false">+G71</f>
        <v>Školska knjiga d.d.</v>
      </c>
      <c r="H69" s="107" t="n">
        <v>47</v>
      </c>
      <c r="I69" s="108" t="n">
        <v>0</v>
      </c>
      <c r="J69" s="109" t="n">
        <f aca="false">I69*H69</f>
        <v>0</v>
      </c>
      <c r="K69" s="110"/>
      <c r="L69" s="110"/>
    </row>
    <row r="70" s="141" customFormat="true" ht="26.4" hidden="false" customHeight="false" outlineLevel="0" collapsed="false">
      <c r="A70" s="101" t="s">
        <v>24</v>
      </c>
      <c r="B70" s="117"/>
      <c r="C70" s="117"/>
      <c r="D70" s="111" t="s">
        <v>350</v>
      </c>
      <c r="E70" s="111" t="s">
        <v>351</v>
      </c>
      <c r="F70" s="111" t="s">
        <v>352</v>
      </c>
      <c r="G70" s="125" t="s">
        <v>13</v>
      </c>
      <c r="H70" s="107" t="n">
        <v>50</v>
      </c>
      <c r="I70" s="108" t="n">
        <v>0</v>
      </c>
      <c r="J70" s="109" t="n">
        <f aca="false">I70*H70</f>
        <v>0</v>
      </c>
      <c r="K70" s="110"/>
      <c r="L70" s="110"/>
    </row>
    <row r="71" customFormat="false" ht="13.2" hidden="false" customHeight="false" outlineLevel="0" collapsed="false">
      <c r="A71" s="101" t="s">
        <v>28</v>
      </c>
      <c r="B71" s="106"/>
      <c r="C71" s="104"/>
      <c r="D71" s="111" t="s">
        <v>353</v>
      </c>
      <c r="E71" s="111" t="s">
        <v>354</v>
      </c>
      <c r="F71" s="111" t="s">
        <v>355</v>
      </c>
      <c r="G71" s="102" t="s">
        <v>40</v>
      </c>
      <c r="H71" s="107" t="n">
        <v>40</v>
      </c>
      <c r="I71" s="108" t="n">
        <v>0</v>
      </c>
      <c r="J71" s="109" t="n">
        <f aca="false">I71*H71</f>
        <v>0</v>
      </c>
      <c r="K71" s="110"/>
      <c r="L71" s="110"/>
    </row>
    <row r="72" customFormat="false" ht="26.4" hidden="false" customHeight="false" outlineLevel="0" collapsed="false">
      <c r="A72" s="101" t="s">
        <v>32</v>
      </c>
      <c r="B72" s="106"/>
      <c r="C72" s="117"/>
      <c r="D72" s="111" t="s">
        <v>356</v>
      </c>
      <c r="E72" s="111" t="s">
        <v>357</v>
      </c>
      <c r="F72" s="111" t="s">
        <v>188</v>
      </c>
      <c r="G72" s="126" t="s">
        <v>23</v>
      </c>
      <c r="H72" s="107" t="n">
        <v>50</v>
      </c>
      <c r="I72" s="108" t="n">
        <v>0</v>
      </c>
      <c r="J72" s="109" t="n">
        <f aca="false">I72*H72</f>
        <v>0</v>
      </c>
      <c r="K72" s="110"/>
      <c r="L72" s="110"/>
    </row>
    <row r="73" customFormat="false" ht="26.4" hidden="false" customHeight="false" outlineLevel="0" collapsed="false">
      <c r="A73" s="101" t="s">
        <v>36</v>
      </c>
      <c r="B73" s="106"/>
      <c r="C73" s="117"/>
      <c r="D73" s="111" t="s">
        <v>358</v>
      </c>
      <c r="E73" s="111" t="s">
        <v>335</v>
      </c>
      <c r="F73" s="111" t="s">
        <v>359</v>
      </c>
      <c r="G73" s="126" t="s">
        <v>282</v>
      </c>
      <c r="H73" s="107" t="n">
        <v>18</v>
      </c>
      <c r="I73" s="108" t="n">
        <v>0</v>
      </c>
      <c r="J73" s="109" t="n">
        <f aca="false">I73*H73</f>
        <v>0</v>
      </c>
      <c r="K73" s="110"/>
      <c r="L73" s="110"/>
    </row>
    <row r="74" customFormat="false" ht="26.4" hidden="false" customHeight="false" outlineLevel="0" collapsed="false">
      <c r="A74" s="101" t="s">
        <v>41</v>
      </c>
      <c r="B74" s="106"/>
      <c r="C74" s="117"/>
      <c r="D74" s="111" t="s">
        <v>200</v>
      </c>
      <c r="E74" s="111" t="s">
        <v>360</v>
      </c>
      <c r="F74" s="111" t="s">
        <v>361</v>
      </c>
      <c r="G74" s="126" t="s">
        <v>13</v>
      </c>
      <c r="H74" s="107" t="n">
        <v>2</v>
      </c>
      <c r="I74" s="108" t="n">
        <v>0</v>
      </c>
      <c r="J74" s="109" t="n">
        <f aca="false">I74*H74</f>
        <v>0</v>
      </c>
      <c r="K74" s="110"/>
      <c r="L74" s="110"/>
    </row>
    <row r="75" customFormat="false" ht="26.4" hidden="false" customHeight="false" outlineLevel="0" collapsed="false">
      <c r="A75" s="101" t="s">
        <v>45</v>
      </c>
      <c r="B75" s="106"/>
      <c r="C75" s="117"/>
      <c r="D75" s="111" t="s">
        <v>362</v>
      </c>
      <c r="E75" s="111" t="s">
        <v>99</v>
      </c>
      <c r="F75" s="111" t="s">
        <v>363</v>
      </c>
      <c r="G75" s="102" t="s">
        <v>40</v>
      </c>
      <c r="H75" s="107" t="n">
        <v>8</v>
      </c>
      <c r="I75" s="108" t="n">
        <v>0</v>
      </c>
      <c r="J75" s="109" t="n">
        <f aca="false">I75*H75</f>
        <v>0</v>
      </c>
      <c r="K75" s="110"/>
      <c r="L75" s="110"/>
    </row>
    <row r="76" customFormat="false" ht="27" hidden="false" customHeight="true" outlineLevel="0" collapsed="false">
      <c r="A76" s="146"/>
      <c r="B76" s="146"/>
      <c r="C76" s="146"/>
      <c r="D76" s="146"/>
      <c r="E76" s="146"/>
      <c r="F76" s="146"/>
      <c r="G76" s="146"/>
      <c r="H76" s="146"/>
      <c r="I76" s="147" t="s">
        <v>364</v>
      </c>
      <c r="J76" s="148" t="n">
        <f aca="false">SUM(J4:J75)</f>
        <v>0</v>
      </c>
      <c r="K76" s="110"/>
      <c r="L76" s="110"/>
    </row>
    <row r="77" customFormat="false" ht="13.2" hidden="false" customHeight="false" outlineLevel="0" collapsed="false">
      <c r="A77" s="149"/>
      <c r="B77" s="149"/>
      <c r="C77" s="149"/>
      <c r="D77" s="150"/>
      <c r="E77" s="150"/>
      <c r="F77" s="150"/>
      <c r="G77" s="150"/>
      <c r="H77" s="150"/>
      <c r="I77" s="150"/>
      <c r="J77" s="150"/>
      <c r="K77" s="110"/>
      <c r="L77" s="110"/>
    </row>
    <row r="78" customFormat="false" ht="13.2" hidden="false" customHeight="false" outlineLevel="0" collapsed="false">
      <c r="K78" s="110"/>
      <c r="L78" s="110"/>
    </row>
    <row r="79" customFormat="false" ht="30" hidden="false" customHeight="true" outlineLevel="0" collapsed="false"/>
    <row r="80" s="152" customFormat="true" ht="13.2" hidden="false" customHeight="false" outlineLevel="0" collapsed="false">
      <c r="A80" s="79"/>
      <c r="B80" s="80"/>
      <c r="C80" s="80"/>
      <c r="D80" s="81"/>
      <c r="E80" s="81"/>
      <c r="F80" s="81"/>
      <c r="G80" s="82"/>
      <c r="H80" s="79"/>
      <c r="I80" s="83"/>
      <c r="J80" s="84"/>
      <c r="K80" s="151"/>
      <c r="L80" s="151"/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4B183"/>
    <pageSetUpPr fitToPage="true"/>
  </sheetPr>
  <dimension ref="A1:M9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80" zoomScalePageLayoutView="100" workbookViewId="0">
      <pane xSplit="4" ySplit="2" topLeftCell="E30" activePane="bottomRight" state="frozen"/>
      <selection pane="topLeft" activeCell="A1" activeCellId="0" sqref="A1"/>
      <selection pane="topRight" activeCell="E1" activeCellId="0" sqref="E1"/>
      <selection pane="bottomLeft" activeCell="A30" activeCellId="0" sqref="A30"/>
      <selection pane="bottomRight" activeCell="E32" activeCellId="0" sqref="E32"/>
    </sheetView>
  </sheetViews>
  <sheetFormatPr defaultColWidth="9.12890625" defaultRowHeight="14.4" zeroHeight="false" outlineLevelRow="0" outlineLevelCol="0"/>
  <cols>
    <col collapsed="false" customWidth="true" hidden="false" outlineLevel="0" max="1" min="1" style="79" width="4.44"/>
    <col collapsed="false" customWidth="true" hidden="false" outlineLevel="0" max="2" min="2" style="153" width="8.33"/>
    <col collapsed="false" customWidth="true" hidden="false" outlineLevel="0" max="3" min="3" style="153" width="14.01"/>
    <col collapsed="false" customWidth="true" hidden="false" outlineLevel="0" max="4" min="4" style="81" width="53.33"/>
    <col collapsed="false" customWidth="true" hidden="false" outlineLevel="0" max="5" min="5" style="81" width="52.44"/>
    <col collapsed="false" customWidth="true" hidden="false" outlineLevel="0" max="6" min="6" style="81" width="41.11"/>
    <col collapsed="false" customWidth="true" hidden="false" outlineLevel="0" max="7" min="7" style="154" width="20.98"/>
    <col collapsed="false" customWidth="true" hidden="false" outlineLevel="0" max="8" min="8" style="79" width="11.65"/>
    <col collapsed="false" customWidth="true" hidden="false" outlineLevel="0" max="9" min="9" style="79" width="12.44"/>
    <col collapsed="false" customWidth="true" hidden="false" outlineLevel="0" max="10" min="10" style="155" width="12.44"/>
    <col collapsed="false" customWidth="true" hidden="false" outlineLevel="0" max="11" min="11" style="156" width="33.33"/>
    <col collapsed="false" customWidth="false" hidden="false" outlineLevel="0" max="12" min="12" style="157" width="9.12"/>
    <col collapsed="false" customWidth="false" hidden="false" outlineLevel="0" max="256" min="13" style="5" width="9.12"/>
    <col collapsed="false" customWidth="true" hidden="false" outlineLevel="0" max="257" min="257" style="5" width="4.78"/>
    <col collapsed="false" customWidth="true" hidden="false" outlineLevel="0" max="258" min="258" style="5" width="5.1"/>
    <col collapsed="false" customWidth="true" hidden="false" outlineLevel="0" max="259" min="259" style="5" width="8"/>
    <col collapsed="false" customWidth="true" hidden="false" outlineLevel="0" max="260" min="260" style="5" width="54.33"/>
    <col collapsed="false" customWidth="true" hidden="false" outlineLevel="0" max="261" min="261" style="5" width="31.43"/>
    <col collapsed="false" customWidth="true" hidden="false" outlineLevel="0" max="262" min="262" style="5" width="25"/>
    <col collapsed="false" customWidth="true" hidden="false" outlineLevel="0" max="263" min="263" style="5" width="19.12"/>
    <col collapsed="false" customWidth="true" hidden="false" outlineLevel="0" max="264" min="264" style="5" width="10.99"/>
    <col collapsed="false" customWidth="true" hidden="false" outlineLevel="0" max="265" min="265" style="5" width="11.65"/>
    <col collapsed="false" customWidth="true" hidden="false" outlineLevel="0" max="266" min="266" style="5" width="11.99"/>
    <col collapsed="false" customWidth="false" hidden="false" outlineLevel="0" max="512" min="267" style="5" width="9.12"/>
    <col collapsed="false" customWidth="true" hidden="false" outlineLevel="0" max="513" min="513" style="5" width="4.78"/>
    <col collapsed="false" customWidth="true" hidden="false" outlineLevel="0" max="514" min="514" style="5" width="5.1"/>
    <col collapsed="false" customWidth="true" hidden="false" outlineLevel="0" max="515" min="515" style="5" width="8"/>
    <col collapsed="false" customWidth="true" hidden="false" outlineLevel="0" max="516" min="516" style="5" width="54.33"/>
    <col collapsed="false" customWidth="true" hidden="false" outlineLevel="0" max="517" min="517" style="5" width="31.43"/>
    <col collapsed="false" customWidth="true" hidden="false" outlineLevel="0" max="518" min="518" style="5" width="25"/>
    <col collapsed="false" customWidth="true" hidden="false" outlineLevel="0" max="519" min="519" style="5" width="19.12"/>
    <col collapsed="false" customWidth="true" hidden="false" outlineLevel="0" max="520" min="520" style="5" width="10.99"/>
    <col collapsed="false" customWidth="true" hidden="false" outlineLevel="0" max="521" min="521" style="5" width="11.65"/>
    <col collapsed="false" customWidth="true" hidden="false" outlineLevel="0" max="522" min="522" style="5" width="11.99"/>
    <col collapsed="false" customWidth="false" hidden="false" outlineLevel="0" max="768" min="523" style="5" width="9.12"/>
    <col collapsed="false" customWidth="true" hidden="false" outlineLevel="0" max="769" min="769" style="5" width="4.78"/>
    <col collapsed="false" customWidth="true" hidden="false" outlineLevel="0" max="770" min="770" style="5" width="5.1"/>
    <col collapsed="false" customWidth="true" hidden="false" outlineLevel="0" max="771" min="771" style="5" width="8"/>
    <col collapsed="false" customWidth="true" hidden="false" outlineLevel="0" max="772" min="772" style="5" width="54.33"/>
    <col collapsed="false" customWidth="true" hidden="false" outlineLevel="0" max="773" min="773" style="5" width="31.43"/>
    <col collapsed="false" customWidth="true" hidden="false" outlineLevel="0" max="774" min="774" style="5" width="25"/>
    <col collapsed="false" customWidth="true" hidden="false" outlineLevel="0" max="775" min="775" style="5" width="19.12"/>
    <col collapsed="false" customWidth="true" hidden="false" outlineLevel="0" max="776" min="776" style="5" width="10.99"/>
    <col collapsed="false" customWidth="true" hidden="false" outlineLevel="0" max="777" min="777" style="5" width="11.65"/>
    <col collapsed="false" customWidth="true" hidden="false" outlineLevel="0" max="778" min="778" style="5" width="11.99"/>
    <col collapsed="false" customWidth="false" hidden="false" outlineLevel="0" max="1024" min="779" style="5" width="9.12"/>
  </cols>
  <sheetData>
    <row r="1" s="166" customFormat="true" ht="21.75" hidden="false" customHeight="true" outlineLevel="0" collapsed="false">
      <c r="A1" s="158" t="s">
        <v>365</v>
      </c>
      <c r="B1" s="159"/>
      <c r="C1" s="159"/>
      <c r="D1" s="160"/>
      <c r="E1" s="160"/>
      <c r="F1" s="160"/>
      <c r="G1" s="161"/>
      <c r="H1" s="162"/>
      <c r="I1" s="162"/>
      <c r="J1" s="163"/>
      <c r="K1" s="164"/>
      <c r="L1" s="165"/>
    </row>
    <row r="2" s="171" customFormat="true" ht="39.6" hidden="false" customHeight="false" outlineLevel="0" collapsed="false">
      <c r="A2" s="92" t="s">
        <v>1</v>
      </c>
      <c r="B2" s="167" t="s">
        <v>2</v>
      </c>
      <c r="C2" s="168" t="s">
        <v>3</v>
      </c>
      <c r="D2" s="92" t="s">
        <v>4</v>
      </c>
      <c r="E2" s="92" t="s">
        <v>5</v>
      </c>
      <c r="F2" s="92" t="s">
        <v>6</v>
      </c>
      <c r="G2" s="92" t="s">
        <v>7</v>
      </c>
      <c r="H2" s="94" t="s">
        <v>204</v>
      </c>
      <c r="I2" s="169" t="s">
        <v>205</v>
      </c>
      <c r="J2" s="169" t="s">
        <v>206</v>
      </c>
      <c r="K2" s="164"/>
      <c r="L2" s="170"/>
    </row>
    <row r="3" s="181" customFormat="true" ht="13.8" hidden="false" customHeight="false" outlineLevel="0" collapsed="false">
      <c r="A3" s="172"/>
      <c r="B3" s="173"/>
      <c r="C3" s="174" t="s">
        <v>366</v>
      </c>
      <c r="D3" s="175"/>
      <c r="E3" s="175"/>
      <c r="F3" s="175"/>
      <c r="G3" s="176"/>
      <c r="H3" s="177"/>
      <c r="I3" s="177"/>
      <c r="J3" s="178"/>
      <c r="K3" s="179"/>
      <c r="L3" s="180"/>
    </row>
    <row r="4" customFormat="false" ht="14.4" hidden="false" customHeight="false" outlineLevel="0" collapsed="false">
      <c r="A4" s="98" t="s">
        <v>8</v>
      </c>
      <c r="B4" s="98"/>
      <c r="C4" s="98"/>
      <c r="D4" s="98"/>
      <c r="E4" s="98"/>
      <c r="F4" s="98"/>
      <c r="G4" s="98"/>
      <c r="H4" s="98"/>
      <c r="I4" s="98"/>
      <c r="J4" s="98"/>
    </row>
    <row r="5" s="22" customFormat="true" ht="27" hidden="false" customHeight="false" outlineLevel="0" collapsed="false">
      <c r="A5" s="14" t="s">
        <v>9</v>
      </c>
      <c r="B5" s="182"/>
      <c r="C5" s="182"/>
      <c r="D5" s="104" t="s">
        <v>367</v>
      </c>
      <c r="E5" s="104" t="s">
        <v>38</v>
      </c>
      <c r="F5" s="104" t="s">
        <v>368</v>
      </c>
      <c r="G5" s="19" t="s">
        <v>23</v>
      </c>
      <c r="H5" s="102" t="n">
        <v>98</v>
      </c>
      <c r="I5" s="183" t="n">
        <v>0</v>
      </c>
      <c r="J5" s="184" t="n">
        <f aca="false">H5*I5</f>
        <v>0</v>
      </c>
      <c r="K5" s="185"/>
      <c r="L5" s="186"/>
      <c r="M5" s="186"/>
    </row>
    <row r="6" customFormat="false" ht="27" hidden="false" customHeight="false" outlineLevel="0" collapsed="false">
      <c r="A6" s="14" t="s">
        <v>14</v>
      </c>
      <c r="B6" s="182"/>
      <c r="C6" s="182"/>
      <c r="D6" s="104" t="s">
        <v>369</v>
      </c>
      <c r="E6" s="104" t="s">
        <v>370</v>
      </c>
      <c r="F6" s="104" t="s">
        <v>48</v>
      </c>
      <c r="G6" s="19" t="s">
        <v>40</v>
      </c>
      <c r="H6" s="102" t="n">
        <v>2</v>
      </c>
      <c r="I6" s="183" t="n">
        <v>0</v>
      </c>
      <c r="J6" s="184" t="n">
        <f aca="false">H6*I6</f>
        <v>0</v>
      </c>
    </row>
    <row r="7" customFormat="false" ht="27" hidden="false" customHeight="false" outlineLevel="0" collapsed="false">
      <c r="A7" s="14" t="s">
        <v>19</v>
      </c>
      <c r="B7" s="182"/>
      <c r="C7" s="182"/>
      <c r="D7" s="104" t="s">
        <v>371</v>
      </c>
      <c r="E7" s="187" t="s">
        <v>372</v>
      </c>
      <c r="F7" s="104" t="s">
        <v>94</v>
      </c>
      <c r="G7" s="18" t="s">
        <v>13</v>
      </c>
      <c r="H7" s="102" t="n">
        <v>98</v>
      </c>
      <c r="I7" s="183" t="n">
        <v>0</v>
      </c>
      <c r="J7" s="184" t="n">
        <f aca="false">H7*I7</f>
        <v>0</v>
      </c>
    </row>
    <row r="8" customFormat="false" ht="14.4" hidden="false" customHeight="false" outlineLevel="0" collapsed="false">
      <c r="A8" s="14" t="s">
        <v>24</v>
      </c>
      <c r="B8" s="182"/>
      <c r="C8" s="182"/>
      <c r="D8" s="104" t="s">
        <v>373</v>
      </c>
      <c r="E8" s="188" t="s">
        <v>374</v>
      </c>
      <c r="F8" s="189" t="s">
        <v>94</v>
      </c>
      <c r="G8" s="190" t="s">
        <v>40</v>
      </c>
      <c r="H8" s="102" t="n">
        <v>98</v>
      </c>
      <c r="I8" s="183" t="n">
        <v>0</v>
      </c>
      <c r="J8" s="184" t="n">
        <f aca="false">H8*I8</f>
        <v>0</v>
      </c>
    </row>
    <row r="9" customFormat="false" ht="27" hidden="false" customHeight="false" outlineLevel="0" collapsed="false">
      <c r="A9" s="14" t="s">
        <v>28</v>
      </c>
      <c r="B9" s="182" t="n">
        <v>125993</v>
      </c>
      <c r="C9" s="191" t="n">
        <v>3000207989</v>
      </c>
      <c r="D9" s="104" t="s">
        <v>375</v>
      </c>
      <c r="E9" s="111" t="s">
        <v>216</v>
      </c>
      <c r="F9" s="111" t="s">
        <v>217</v>
      </c>
      <c r="G9" s="102" t="s">
        <v>40</v>
      </c>
      <c r="H9" s="102" t="n">
        <v>98</v>
      </c>
      <c r="I9" s="183" t="n">
        <v>0</v>
      </c>
      <c r="J9" s="184" t="n">
        <f aca="false">H9*I9</f>
        <v>0</v>
      </c>
    </row>
    <row r="10" customFormat="false" ht="27" hidden="false" customHeight="false" outlineLevel="0" collapsed="false">
      <c r="A10" s="14" t="s">
        <v>32</v>
      </c>
      <c r="B10" s="191" t="n">
        <v>971</v>
      </c>
      <c r="C10" s="191" t="n">
        <v>126079</v>
      </c>
      <c r="D10" s="104" t="s">
        <v>218</v>
      </c>
      <c r="E10" s="104" t="s">
        <v>376</v>
      </c>
      <c r="F10" s="104" t="s">
        <v>94</v>
      </c>
      <c r="G10" s="19" t="s">
        <v>377</v>
      </c>
      <c r="H10" s="102" t="n">
        <v>75</v>
      </c>
      <c r="I10" s="183" t="n">
        <v>0</v>
      </c>
      <c r="J10" s="184" t="n">
        <f aca="false">H10*I10</f>
        <v>0</v>
      </c>
    </row>
    <row r="11" customFormat="false" ht="27" hidden="false" customHeight="false" outlineLevel="0" collapsed="false">
      <c r="A11" s="14" t="s">
        <v>36</v>
      </c>
      <c r="B11" s="191" t="s">
        <v>378</v>
      </c>
      <c r="C11" s="191" t="s">
        <v>379</v>
      </c>
      <c r="D11" s="104" t="s">
        <v>380</v>
      </c>
      <c r="E11" s="104" t="s">
        <v>381</v>
      </c>
      <c r="F11" s="104" t="s">
        <v>94</v>
      </c>
      <c r="G11" s="19" t="s">
        <v>40</v>
      </c>
      <c r="H11" s="102" t="n">
        <v>60</v>
      </c>
      <c r="I11" s="183" t="n">
        <v>0</v>
      </c>
      <c r="J11" s="184" t="n">
        <f aca="false">H11*I11</f>
        <v>0</v>
      </c>
    </row>
    <row r="12" customFormat="false" ht="14.4" hidden="false" customHeight="false" outlineLevel="0" collapsed="false">
      <c r="A12" s="192" t="s">
        <v>49</v>
      </c>
      <c r="B12" s="192"/>
      <c r="C12" s="192"/>
      <c r="D12" s="192"/>
      <c r="E12" s="192"/>
      <c r="F12" s="192"/>
      <c r="G12" s="192"/>
      <c r="H12" s="98"/>
      <c r="I12" s="98"/>
      <c r="J12" s="98"/>
    </row>
    <row r="13" customFormat="false" ht="27" hidden="false" customHeight="false" outlineLevel="0" collapsed="false">
      <c r="A13" s="14" t="s">
        <v>9</v>
      </c>
      <c r="B13" s="191"/>
      <c r="C13" s="191"/>
      <c r="D13" s="104" t="s">
        <v>382</v>
      </c>
      <c r="E13" s="104" t="s">
        <v>383</v>
      </c>
      <c r="F13" s="104" t="s">
        <v>384</v>
      </c>
      <c r="G13" s="19" t="s">
        <v>40</v>
      </c>
      <c r="H13" s="107" t="n">
        <v>4</v>
      </c>
      <c r="I13" s="183" t="n">
        <v>0</v>
      </c>
      <c r="J13" s="184" t="n">
        <f aca="false">H13*I13</f>
        <v>0</v>
      </c>
    </row>
    <row r="14" customFormat="false" ht="27" hidden="false" customHeight="false" outlineLevel="0" collapsed="false">
      <c r="A14" s="14" t="s">
        <v>14</v>
      </c>
      <c r="B14" s="191" t="n">
        <v>4799</v>
      </c>
      <c r="C14" s="191" t="n">
        <v>7059</v>
      </c>
      <c r="D14" s="104" t="s">
        <v>385</v>
      </c>
      <c r="E14" s="104" t="s">
        <v>79</v>
      </c>
      <c r="F14" s="104" t="s">
        <v>386</v>
      </c>
      <c r="G14" s="19" t="s">
        <v>40</v>
      </c>
      <c r="H14" s="107" t="n">
        <v>95</v>
      </c>
      <c r="I14" s="183" t="n">
        <v>0</v>
      </c>
      <c r="J14" s="184" t="n">
        <f aca="false">H14*I14</f>
        <v>0</v>
      </c>
    </row>
    <row r="15" customFormat="false" ht="27" hidden="false" customHeight="false" outlineLevel="0" collapsed="false">
      <c r="A15" s="14" t="s">
        <v>19</v>
      </c>
      <c r="B15" s="191"/>
      <c r="C15" s="191"/>
      <c r="D15" s="104" t="s">
        <v>387</v>
      </c>
      <c r="E15" s="104" t="s">
        <v>370</v>
      </c>
      <c r="F15" s="104" t="s">
        <v>48</v>
      </c>
      <c r="G15" s="19" t="s">
        <v>40</v>
      </c>
      <c r="H15" s="102" t="n">
        <v>95</v>
      </c>
      <c r="I15" s="183" t="n">
        <v>0</v>
      </c>
      <c r="J15" s="184" t="n">
        <f aca="false">H15*I15</f>
        <v>0</v>
      </c>
    </row>
    <row r="16" s="195" customFormat="true" ht="14.4" hidden="false" customHeight="false" outlineLevel="0" collapsed="false">
      <c r="A16" s="14" t="s">
        <v>24</v>
      </c>
      <c r="B16" s="182"/>
      <c r="C16" s="191"/>
      <c r="D16" s="104" t="s">
        <v>388</v>
      </c>
      <c r="E16" s="104" t="s">
        <v>238</v>
      </c>
      <c r="F16" s="104" t="s">
        <v>94</v>
      </c>
      <c r="G16" s="19" t="s">
        <v>40</v>
      </c>
      <c r="H16" s="125" t="n">
        <v>4</v>
      </c>
      <c r="I16" s="183" t="n">
        <v>0</v>
      </c>
      <c r="J16" s="184" t="n">
        <f aca="false">H16*I16</f>
        <v>0</v>
      </c>
      <c r="K16" s="193"/>
      <c r="L16" s="194"/>
    </row>
    <row r="17" customFormat="false" ht="27" hidden="false" customHeight="false" outlineLevel="0" collapsed="false">
      <c r="A17" s="14" t="s">
        <v>28</v>
      </c>
      <c r="B17" s="191" t="n">
        <v>13536</v>
      </c>
      <c r="C17" s="191" t="n">
        <v>126994</v>
      </c>
      <c r="D17" s="104" t="s">
        <v>389</v>
      </c>
      <c r="E17" s="104" t="s">
        <v>390</v>
      </c>
      <c r="F17" s="104" t="s">
        <v>94</v>
      </c>
      <c r="G17" s="19" t="s">
        <v>40</v>
      </c>
      <c r="H17" s="107" t="n">
        <v>98</v>
      </c>
      <c r="I17" s="183" t="n">
        <v>0</v>
      </c>
      <c r="J17" s="184" t="n">
        <f aca="false">H17*I17</f>
        <v>0</v>
      </c>
    </row>
    <row r="18" customFormat="false" ht="27" hidden="false" customHeight="false" outlineLevel="0" collapsed="false">
      <c r="A18" s="14" t="s">
        <v>32</v>
      </c>
      <c r="B18" s="196" t="n">
        <v>998</v>
      </c>
      <c r="C18" s="196" t="n">
        <v>126721</v>
      </c>
      <c r="D18" s="197" t="s">
        <v>232</v>
      </c>
      <c r="E18" s="198" t="s">
        <v>391</v>
      </c>
      <c r="F18" s="198" t="s">
        <v>94</v>
      </c>
      <c r="G18" s="19" t="s">
        <v>377</v>
      </c>
      <c r="H18" s="107" t="n">
        <v>83</v>
      </c>
      <c r="I18" s="183" t="n">
        <v>0</v>
      </c>
      <c r="J18" s="184" t="n">
        <f aca="false">H18*I18</f>
        <v>0</v>
      </c>
    </row>
    <row r="19" customFormat="false" ht="27" hidden="false" customHeight="false" outlineLevel="0" collapsed="false">
      <c r="A19" s="14" t="s">
        <v>36</v>
      </c>
      <c r="B19" s="196" t="s">
        <v>392</v>
      </c>
      <c r="C19" s="196" t="s">
        <v>393</v>
      </c>
      <c r="D19" s="197" t="s">
        <v>394</v>
      </c>
      <c r="E19" s="199" t="s">
        <v>395</v>
      </c>
      <c r="F19" s="200" t="s">
        <v>150</v>
      </c>
      <c r="G19" s="201" t="s">
        <v>40</v>
      </c>
      <c r="H19" s="107" t="n">
        <v>66</v>
      </c>
      <c r="I19" s="183" t="n">
        <v>0</v>
      </c>
      <c r="J19" s="184" t="n">
        <f aca="false">H19*I19</f>
        <v>0</v>
      </c>
    </row>
    <row r="20" s="195" customFormat="true" ht="14.4" hidden="false" customHeight="false" outlineLevel="0" collapsed="false">
      <c r="A20" s="123" t="s">
        <v>65</v>
      </c>
      <c r="B20" s="202"/>
      <c r="C20" s="202"/>
      <c r="D20" s="203"/>
      <c r="E20" s="203"/>
      <c r="F20" s="203"/>
      <c r="G20" s="204"/>
      <c r="H20" s="123"/>
      <c r="I20" s="123"/>
      <c r="J20" s="205"/>
      <c r="K20" s="193"/>
      <c r="L20" s="194"/>
    </row>
    <row r="21" s="22" customFormat="true" ht="27" hidden="false" customHeight="false" outlineLevel="0" collapsed="false">
      <c r="A21" s="14" t="s">
        <v>9</v>
      </c>
      <c r="B21" s="182"/>
      <c r="C21" s="191"/>
      <c r="D21" s="104" t="s">
        <v>396</v>
      </c>
      <c r="E21" s="111" t="s">
        <v>79</v>
      </c>
      <c r="F21" s="111" t="s">
        <v>236</v>
      </c>
      <c r="G21" s="126" t="s">
        <v>40</v>
      </c>
      <c r="H21" s="125" t="n">
        <v>81</v>
      </c>
      <c r="I21" s="183" t="n">
        <v>0</v>
      </c>
      <c r="J21" s="184" t="n">
        <f aca="false">H21*I21</f>
        <v>0</v>
      </c>
      <c r="K21" s="185"/>
      <c r="L21" s="186"/>
    </row>
    <row r="22" customFormat="false" ht="27" hidden="false" customHeight="false" outlineLevel="0" collapsed="false">
      <c r="A22" s="14" t="s">
        <v>14</v>
      </c>
      <c r="B22" s="182"/>
      <c r="C22" s="191"/>
      <c r="D22" s="104" t="s">
        <v>397</v>
      </c>
      <c r="E22" s="187" t="s">
        <v>398</v>
      </c>
      <c r="F22" s="206" t="s">
        <v>399</v>
      </c>
      <c r="G22" s="14" t="s">
        <v>23</v>
      </c>
      <c r="H22" s="125" t="n">
        <v>4</v>
      </c>
      <c r="I22" s="183" t="n">
        <v>0</v>
      </c>
      <c r="J22" s="184" t="n">
        <f aca="false">H22*I22</f>
        <v>0</v>
      </c>
    </row>
    <row r="23" s="195" customFormat="true" ht="14.4" hidden="false" customHeight="false" outlineLevel="0" collapsed="false">
      <c r="A23" s="14" t="s">
        <v>19</v>
      </c>
      <c r="B23" s="182"/>
      <c r="C23" s="191" t="s">
        <v>400</v>
      </c>
      <c r="D23" s="104" t="s">
        <v>237</v>
      </c>
      <c r="E23" s="104" t="s">
        <v>238</v>
      </c>
      <c r="F23" s="104" t="s">
        <v>94</v>
      </c>
      <c r="G23" s="19" t="s">
        <v>40</v>
      </c>
      <c r="H23" s="125" t="n">
        <v>4</v>
      </c>
      <c r="I23" s="183" t="n">
        <v>0</v>
      </c>
      <c r="J23" s="184" t="n">
        <f aca="false">H23*I23</f>
        <v>0</v>
      </c>
      <c r="K23" s="193"/>
      <c r="L23" s="194"/>
    </row>
    <row r="24" s="195" customFormat="true" ht="27" hidden="false" customHeight="false" outlineLevel="0" collapsed="false">
      <c r="A24" s="14" t="s">
        <v>24</v>
      </c>
      <c r="B24" s="191" t="n">
        <v>13538</v>
      </c>
      <c r="C24" s="191" t="n">
        <v>126995</v>
      </c>
      <c r="D24" s="104" t="s">
        <v>401</v>
      </c>
      <c r="E24" s="104" t="s">
        <v>402</v>
      </c>
      <c r="F24" s="104" t="s">
        <v>94</v>
      </c>
      <c r="G24" s="19" t="s">
        <v>40</v>
      </c>
      <c r="H24" s="125" t="n">
        <v>81</v>
      </c>
      <c r="I24" s="183" t="n">
        <v>0</v>
      </c>
      <c r="J24" s="184" t="n">
        <f aca="false">H24*I24</f>
        <v>0</v>
      </c>
      <c r="K24" s="193"/>
      <c r="L24" s="194"/>
    </row>
    <row r="25" s="22" customFormat="true" ht="27" hidden="false" customHeight="false" outlineLevel="0" collapsed="false">
      <c r="A25" s="14" t="s">
        <v>28</v>
      </c>
      <c r="B25" s="191"/>
      <c r="C25" s="191" t="n">
        <v>126700</v>
      </c>
      <c r="D25" s="104" t="s">
        <v>403</v>
      </c>
      <c r="E25" s="104" t="s">
        <v>404</v>
      </c>
      <c r="F25" s="104" t="s">
        <v>94</v>
      </c>
      <c r="G25" s="207" t="s">
        <v>405</v>
      </c>
      <c r="H25" s="125" t="n">
        <v>67</v>
      </c>
      <c r="I25" s="183" t="n">
        <v>0</v>
      </c>
      <c r="J25" s="184" t="n">
        <f aca="false">H25*I25</f>
        <v>0</v>
      </c>
      <c r="K25" s="185"/>
      <c r="L25" s="186"/>
    </row>
    <row r="26" s="22" customFormat="true" ht="14.4" hidden="false" customHeight="false" outlineLevel="0" collapsed="false">
      <c r="A26" s="99" t="s">
        <v>84</v>
      </c>
      <c r="B26" s="208"/>
      <c r="C26" s="208"/>
      <c r="D26" s="99"/>
      <c r="E26" s="99"/>
      <c r="F26" s="99"/>
      <c r="G26" s="209"/>
      <c r="H26" s="99"/>
      <c r="I26" s="99"/>
      <c r="J26" s="210"/>
      <c r="K26" s="185"/>
      <c r="L26" s="186"/>
    </row>
    <row r="27" s="22" customFormat="true" ht="27" hidden="false" customHeight="false" outlineLevel="0" collapsed="false">
      <c r="A27" s="14" t="s">
        <v>9</v>
      </c>
      <c r="B27" s="182"/>
      <c r="C27" s="182" t="s">
        <v>406</v>
      </c>
      <c r="D27" s="104" t="s">
        <v>407</v>
      </c>
      <c r="E27" s="104" t="s">
        <v>408</v>
      </c>
      <c r="F27" s="104" t="s">
        <v>94</v>
      </c>
      <c r="G27" s="19" t="s">
        <v>40</v>
      </c>
      <c r="H27" s="102" t="n">
        <v>112</v>
      </c>
      <c r="I27" s="183" t="n">
        <v>0</v>
      </c>
      <c r="J27" s="184" t="n">
        <f aca="false">H27*I27</f>
        <v>0</v>
      </c>
      <c r="K27" s="185"/>
      <c r="L27" s="186"/>
    </row>
    <row r="28" s="22" customFormat="true" ht="14.4" hidden="false" customHeight="false" outlineLevel="0" collapsed="false">
      <c r="A28" s="14" t="s">
        <v>14</v>
      </c>
      <c r="B28" s="182"/>
      <c r="C28" s="182" t="s">
        <v>400</v>
      </c>
      <c r="D28" s="104" t="s">
        <v>409</v>
      </c>
      <c r="E28" s="104" t="s">
        <v>252</v>
      </c>
      <c r="F28" s="104" t="s">
        <v>94</v>
      </c>
      <c r="G28" s="19" t="s">
        <v>40</v>
      </c>
      <c r="H28" s="102" t="n">
        <v>5</v>
      </c>
      <c r="I28" s="183" t="n">
        <v>0</v>
      </c>
      <c r="J28" s="184" t="n">
        <f aca="false">H28*I28</f>
        <v>0</v>
      </c>
      <c r="K28" s="185"/>
      <c r="L28" s="186"/>
    </row>
    <row r="29" s="22" customFormat="true" ht="14.4" hidden="false" customHeight="false" outlineLevel="0" collapsed="false">
      <c r="A29" s="14" t="s">
        <v>19</v>
      </c>
      <c r="B29" s="191"/>
      <c r="C29" s="191"/>
      <c r="D29" s="104" t="s">
        <v>410</v>
      </c>
      <c r="E29" s="104" t="s">
        <v>411</v>
      </c>
      <c r="F29" s="104" t="s">
        <v>94</v>
      </c>
      <c r="G29" s="19" t="s">
        <v>40</v>
      </c>
      <c r="H29" s="102" t="n">
        <v>117</v>
      </c>
      <c r="I29" s="183" t="n">
        <v>0</v>
      </c>
      <c r="J29" s="184" t="n">
        <f aca="false">H29*I29</f>
        <v>0</v>
      </c>
      <c r="K29" s="185"/>
      <c r="L29" s="186"/>
    </row>
    <row r="30" s="22" customFormat="true" ht="27" hidden="false" customHeight="false" outlineLevel="0" collapsed="false">
      <c r="A30" s="14" t="s">
        <v>24</v>
      </c>
      <c r="B30" s="191"/>
      <c r="C30" s="191"/>
      <c r="D30" s="104" t="s">
        <v>412</v>
      </c>
      <c r="E30" s="211" t="s">
        <v>413</v>
      </c>
      <c r="F30" s="211" t="s">
        <v>94</v>
      </c>
      <c r="G30" s="190" t="s">
        <v>40</v>
      </c>
      <c r="H30" s="102" t="n">
        <v>117</v>
      </c>
      <c r="I30" s="183" t="n">
        <v>0</v>
      </c>
      <c r="J30" s="184" t="n">
        <f aca="false">H30*I30</f>
        <v>0</v>
      </c>
      <c r="K30" s="185"/>
      <c r="L30" s="186"/>
    </row>
    <row r="31" s="22" customFormat="true" ht="14.4" hidden="false" customHeight="false" outlineLevel="0" collapsed="false">
      <c r="A31" s="14" t="s">
        <v>28</v>
      </c>
      <c r="B31" s="191"/>
      <c r="C31" s="191"/>
      <c r="D31" s="104" t="s">
        <v>414</v>
      </c>
      <c r="E31" s="104"/>
      <c r="F31" s="104" t="s">
        <v>94</v>
      </c>
      <c r="G31" s="18" t="s">
        <v>133</v>
      </c>
      <c r="H31" s="102" t="n">
        <v>5</v>
      </c>
      <c r="I31" s="183" t="n">
        <v>0</v>
      </c>
      <c r="J31" s="184" t="n">
        <f aca="false">H31*I31</f>
        <v>0</v>
      </c>
      <c r="K31" s="185"/>
      <c r="L31" s="186"/>
    </row>
    <row r="32" s="214" customFormat="true" ht="27" hidden="false" customHeight="false" outlineLevel="0" collapsed="false">
      <c r="A32" s="14" t="s">
        <v>32</v>
      </c>
      <c r="B32" s="182"/>
      <c r="C32" s="182" t="n">
        <v>127608</v>
      </c>
      <c r="D32" s="104" t="s">
        <v>415</v>
      </c>
      <c r="E32" s="104" t="s">
        <v>416</v>
      </c>
      <c r="F32" s="104" t="s">
        <v>94</v>
      </c>
      <c r="G32" s="19" t="s">
        <v>40</v>
      </c>
      <c r="H32" s="102" t="n">
        <v>117</v>
      </c>
      <c r="I32" s="183" t="n">
        <v>0</v>
      </c>
      <c r="J32" s="184" t="n">
        <f aca="false">H32*I32</f>
        <v>0</v>
      </c>
      <c r="K32" s="212"/>
      <c r="L32" s="213"/>
    </row>
    <row r="33" s="22" customFormat="true" ht="27" hidden="false" customHeight="false" outlineLevel="0" collapsed="false">
      <c r="A33" s="14" t="s">
        <v>36</v>
      </c>
      <c r="B33" s="182"/>
      <c r="C33" s="182" t="n">
        <v>127359</v>
      </c>
      <c r="D33" s="104" t="s">
        <v>417</v>
      </c>
      <c r="E33" s="104" t="s">
        <v>418</v>
      </c>
      <c r="F33" s="104" t="s">
        <v>94</v>
      </c>
      <c r="G33" s="207" t="s">
        <v>405</v>
      </c>
      <c r="H33" s="102" t="n">
        <v>102</v>
      </c>
      <c r="I33" s="183" t="n">
        <v>0</v>
      </c>
      <c r="J33" s="184" t="n">
        <f aca="false">H33*I33</f>
        <v>0</v>
      </c>
      <c r="K33" s="185"/>
      <c r="L33" s="186"/>
    </row>
    <row r="34" s="22" customFormat="true" ht="27" hidden="false" customHeight="false" outlineLevel="0" collapsed="false">
      <c r="A34" s="14" t="s">
        <v>41</v>
      </c>
      <c r="B34" s="182"/>
      <c r="C34" s="182" t="s">
        <v>419</v>
      </c>
      <c r="D34" s="104" t="s">
        <v>101</v>
      </c>
      <c r="E34" s="104" t="s">
        <v>102</v>
      </c>
      <c r="F34" s="104" t="s">
        <v>420</v>
      </c>
      <c r="G34" s="19" t="s">
        <v>40</v>
      </c>
      <c r="H34" s="102" t="n">
        <v>14</v>
      </c>
      <c r="I34" s="183" t="n">
        <v>0</v>
      </c>
      <c r="J34" s="184" t="n">
        <f aca="false">H34*I34</f>
        <v>0</v>
      </c>
      <c r="K34" s="185"/>
      <c r="L34" s="186"/>
    </row>
    <row r="35" s="22" customFormat="true" ht="14.4" hidden="false" customHeight="false" outlineLevel="0" collapsed="false">
      <c r="A35" s="14" t="s">
        <v>45</v>
      </c>
      <c r="B35" s="182"/>
      <c r="C35" s="182"/>
      <c r="D35" s="104" t="s">
        <v>421</v>
      </c>
      <c r="E35" s="104"/>
      <c r="F35" s="104" t="s">
        <v>94</v>
      </c>
      <c r="G35" s="19"/>
      <c r="H35" s="102" t="n">
        <v>11</v>
      </c>
      <c r="I35" s="183" t="n">
        <v>0</v>
      </c>
      <c r="J35" s="184" t="n">
        <f aca="false">H35*I35</f>
        <v>0</v>
      </c>
      <c r="K35" s="185"/>
      <c r="L35" s="186"/>
    </row>
    <row r="36" s="22" customFormat="true" ht="14.4" hidden="false" customHeight="false" outlineLevel="0" collapsed="false">
      <c r="A36" s="14" t="s">
        <v>129</v>
      </c>
      <c r="B36" s="182"/>
      <c r="C36" s="182"/>
      <c r="D36" s="104" t="s">
        <v>265</v>
      </c>
      <c r="E36" s="104" t="s">
        <v>422</v>
      </c>
      <c r="F36" s="104" t="s">
        <v>94</v>
      </c>
      <c r="G36" s="18" t="s">
        <v>133</v>
      </c>
      <c r="H36" s="102" t="n">
        <v>11</v>
      </c>
      <c r="I36" s="183" t="n">
        <v>0</v>
      </c>
      <c r="J36" s="184" t="n">
        <f aca="false">H36*I36</f>
        <v>0</v>
      </c>
      <c r="K36" s="185"/>
      <c r="L36" s="186"/>
    </row>
    <row r="37" s="22" customFormat="true" ht="14.4" hidden="false" customHeight="false" outlineLevel="0" collapsed="false">
      <c r="A37" s="98" t="s">
        <v>423</v>
      </c>
      <c r="B37" s="98"/>
      <c r="C37" s="98"/>
      <c r="D37" s="98"/>
      <c r="E37" s="98"/>
      <c r="F37" s="98"/>
      <c r="G37" s="98"/>
      <c r="H37" s="98"/>
      <c r="I37" s="98"/>
      <c r="J37" s="98"/>
      <c r="K37" s="185"/>
      <c r="L37" s="186"/>
    </row>
    <row r="38" customFormat="false" ht="27" hidden="false" customHeight="false" outlineLevel="0" collapsed="false">
      <c r="A38" s="14" t="s">
        <v>9</v>
      </c>
      <c r="B38" s="182"/>
      <c r="C38" s="191"/>
      <c r="D38" s="104" t="s">
        <v>424</v>
      </c>
      <c r="E38" s="104" t="s">
        <v>425</v>
      </c>
      <c r="F38" s="104" t="s">
        <v>250</v>
      </c>
      <c r="G38" s="19" t="s">
        <v>40</v>
      </c>
      <c r="H38" s="102" t="n">
        <v>1</v>
      </c>
      <c r="I38" s="183" t="n">
        <v>0</v>
      </c>
      <c r="J38" s="184" t="n">
        <f aca="false">H38*I38</f>
        <v>0</v>
      </c>
    </row>
    <row r="39" s="22" customFormat="true" ht="27" hidden="false" customHeight="false" outlineLevel="0" collapsed="false">
      <c r="A39" s="14" t="s">
        <v>14</v>
      </c>
      <c r="B39" s="182"/>
      <c r="C39" s="191"/>
      <c r="D39" s="104" t="s">
        <v>426</v>
      </c>
      <c r="E39" s="104" t="s">
        <v>79</v>
      </c>
      <c r="F39" s="104" t="s">
        <v>427</v>
      </c>
      <c r="G39" s="19" t="s">
        <v>40</v>
      </c>
      <c r="H39" s="102" t="n">
        <v>1</v>
      </c>
      <c r="I39" s="183" t="n">
        <v>0</v>
      </c>
      <c r="J39" s="184" t="n">
        <f aca="false">H39*I39</f>
        <v>0</v>
      </c>
      <c r="K39" s="185"/>
      <c r="L39" s="186"/>
    </row>
    <row r="40" customFormat="false" ht="27" hidden="false" customHeight="false" outlineLevel="0" collapsed="false">
      <c r="A40" s="14" t="s">
        <v>19</v>
      </c>
      <c r="B40" s="191"/>
      <c r="C40" s="191"/>
      <c r="D40" s="104" t="s">
        <v>428</v>
      </c>
      <c r="E40" s="104" t="s">
        <v>429</v>
      </c>
      <c r="F40" s="104" t="s">
        <v>256</v>
      </c>
      <c r="G40" s="19" t="s">
        <v>40</v>
      </c>
      <c r="H40" s="102" t="n">
        <v>1</v>
      </c>
      <c r="I40" s="183" t="n">
        <v>0</v>
      </c>
      <c r="J40" s="184" t="n">
        <f aca="false">H40*I40</f>
        <v>0</v>
      </c>
    </row>
    <row r="41" customFormat="false" ht="14.4" hidden="false" customHeight="false" outlineLevel="0" collapsed="false">
      <c r="A41" s="99" t="s">
        <v>113</v>
      </c>
      <c r="B41" s="208"/>
      <c r="C41" s="208"/>
      <c r="D41" s="99"/>
      <c r="E41" s="99"/>
      <c r="F41" s="99"/>
      <c r="G41" s="209"/>
      <c r="H41" s="99"/>
      <c r="I41" s="99"/>
      <c r="J41" s="210"/>
    </row>
    <row r="42" customFormat="false" ht="27" hidden="false" customHeight="false" outlineLevel="0" collapsed="false">
      <c r="A42" s="14" t="s">
        <v>9</v>
      </c>
      <c r="B42" s="215" t="n">
        <v>126057</v>
      </c>
      <c r="C42" s="215" t="n">
        <v>13480</v>
      </c>
      <c r="D42" s="104" t="s">
        <v>430</v>
      </c>
      <c r="E42" s="104" t="s">
        <v>269</v>
      </c>
      <c r="F42" s="104" t="s">
        <v>94</v>
      </c>
      <c r="G42" s="19" t="s">
        <v>40</v>
      </c>
      <c r="H42" s="102" t="n">
        <v>92</v>
      </c>
      <c r="I42" s="183" t="n">
        <v>0</v>
      </c>
      <c r="J42" s="184" t="n">
        <f aca="false">H42*I42</f>
        <v>0</v>
      </c>
    </row>
    <row r="43" customFormat="false" ht="27" hidden="false" customHeight="false" outlineLevel="0" collapsed="false">
      <c r="A43" s="14" t="s">
        <v>14</v>
      </c>
      <c r="B43" s="215" t="n">
        <v>126138</v>
      </c>
      <c r="C43" s="191" t="n">
        <v>1111019079</v>
      </c>
      <c r="D43" s="104" t="s">
        <v>431</v>
      </c>
      <c r="E43" s="104" t="s">
        <v>432</v>
      </c>
      <c r="F43" s="104" t="s">
        <v>94</v>
      </c>
      <c r="G43" s="18" t="s">
        <v>23</v>
      </c>
      <c r="H43" s="102" t="n">
        <v>92</v>
      </c>
      <c r="I43" s="183" t="n">
        <v>0</v>
      </c>
      <c r="J43" s="184" t="n">
        <f aca="false">H43*I43</f>
        <v>0</v>
      </c>
    </row>
    <row r="44" customFormat="false" ht="27" hidden="false" customHeight="false" outlineLevel="0" collapsed="false">
      <c r="A44" s="14" t="s">
        <v>19</v>
      </c>
      <c r="B44" s="215"/>
      <c r="C44" s="191"/>
      <c r="D44" s="104" t="s">
        <v>433</v>
      </c>
      <c r="E44" s="216" t="s">
        <v>434</v>
      </c>
      <c r="F44" s="189" t="s">
        <v>150</v>
      </c>
      <c r="G44" s="19" t="s">
        <v>40</v>
      </c>
      <c r="H44" s="102" t="n">
        <v>92</v>
      </c>
      <c r="I44" s="183" t="n">
        <v>0</v>
      </c>
      <c r="J44" s="184" t="n">
        <f aca="false">H44*I44</f>
        <v>0</v>
      </c>
    </row>
    <row r="45" customFormat="false" ht="27" hidden="false" customHeight="false" outlineLevel="0" collapsed="false">
      <c r="A45" s="14" t="s">
        <v>24</v>
      </c>
      <c r="B45" s="217"/>
      <c r="C45" s="218"/>
      <c r="D45" s="219" t="s">
        <v>435</v>
      </c>
      <c r="E45" s="216" t="s">
        <v>436</v>
      </c>
      <c r="F45" s="189" t="s">
        <v>437</v>
      </c>
      <c r="G45" s="19" t="s">
        <v>40</v>
      </c>
      <c r="H45" s="102" t="n">
        <v>1</v>
      </c>
      <c r="I45" s="183" t="n">
        <v>0</v>
      </c>
      <c r="J45" s="184" t="n">
        <f aca="false">H45*I45</f>
        <v>0</v>
      </c>
    </row>
    <row r="46" customFormat="false" ht="40.2" hidden="false" customHeight="false" outlineLevel="0" collapsed="false">
      <c r="A46" s="14" t="s">
        <v>28</v>
      </c>
      <c r="B46" s="217" t="n">
        <v>126063</v>
      </c>
      <c r="C46" s="191" t="n">
        <v>13863</v>
      </c>
      <c r="D46" s="104" t="s">
        <v>438</v>
      </c>
      <c r="E46" s="104" t="s">
        <v>122</v>
      </c>
      <c r="F46" s="104" t="s">
        <v>94</v>
      </c>
      <c r="G46" s="19" t="s">
        <v>40</v>
      </c>
      <c r="H46" s="102" t="n">
        <v>92</v>
      </c>
      <c r="I46" s="183" t="n">
        <v>0</v>
      </c>
      <c r="J46" s="184" t="n">
        <f aca="false">H46*I46</f>
        <v>0</v>
      </c>
    </row>
    <row r="47" customFormat="false" ht="26.4" hidden="false" customHeight="false" outlineLevel="0" collapsed="false">
      <c r="A47" s="14" t="s">
        <v>32</v>
      </c>
      <c r="B47" s="217"/>
      <c r="C47" s="191" t="n">
        <v>126163</v>
      </c>
      <c r="D47" s="104" t="s">
        <v>439</v>
      </c>
      <c r="E47" s="104" t="s">
        <v>136</v>
      </c>
      <c r="F47" s="104" t="s">
        <v>94</v>
      </c>
      <c r="G47" s="207" t="s">
        <v>405</v>
      </c>
      <c r="H47" s="102" t="n">
        <v>75</v>
      </c>
      <c r="I47" s="183" t="n">
        <v>0</v>
      </c>
      <c r="J47" s="184" t="n">
        <f aca="false">H47*I47</f>
        <v>0</v>
      </c>
    </row>
    <row r="48" customFormat="false" ht="14.4" hidden="false" customHeight="false" outlineLevel="0" collapsed="false">
      <c r="A48" s="14" t="s">
        <v>36</v>
      </c>
      <c r="B48" s="217" t="n">
        <v>125987</v>
      </c>
      <c r="C48" s="191" t="n">
        <v>1000118466</v>
      </c>
      <c r="D48" s="104" t="s">
        <v>440</v>
      </c>
      <c r="E48" s="220" t="s">
        <v>272</v>
      </c>
      <c r="F48" s="211" t="s">
        <v>441</v>
      </c>
      <c r="G48" s="18" t="s">
        <v>133</v>
      </c>
      <c r="H48" s="102" t="n">
        <v>92</v>
      </c>
      <c r="I48" s="183" t="n">
        <v>0</v>
      </c>
      <c r="J48" s="184" t="n">
        <f aca="false">H48*I48</f>
        <v>0</v>
      </c>
    </row>
    <row r="49" customFormat="false" ht="27" hidden="false" customHeight="false" outlineLevel="0" collapsed="false">
      <c r="A49" s="14" t="s">
        <v>41</v>
      </c>
      <c r="B49" s="217"/>
      <c r="C49" s="191"/>
      <c r="D49" s="104" t="s">
        <v>442</v>
      </c>
      <c r="E49" s="220" t="s">
        <v>443</v>
      </c>
      <c r="F49" s="211" t="s">
        <v>444</v>
      </c>
      <c r="G49" s="18" t="s">
        <v>133</v>
      </c>
      <c r="H49" s="102" t="n">
        <v>1</v>
      </c>
      <c r="I49" s="183" t="n">
        <v>0</v>
      </c>
      <c r="J49" s="184" t="n">
        <f aca="false">H49*I49</f>
        <v>0</v>
      </c>
    </row>
    <row r="50" customFormat="false" ht="27" hidden="false" customHeight="false" outlineLevel="0" collapsed="false">
      <c r="A50" s="14" t="s">
        <v>45</v>
      </c>
      <c r="B50" s="215" t="n">
        <v>126157</v>
      </c>
      <c r="C50" s="215" t="n">
        <v>13767</v>
      </c>
      <c r="D50" s="103" t="s">
        <v>445</v>
      </c>
      <c r="E50" s="111" t="s">
        <v>139</v>
      </c>
      <c r="F50" s="111" t="s">
        <v>289</v>
      </c>
      <c r="G50" s="19" t="s">
        <v>40</v>
      </c>
      <c r="H50" s="102" t="n">
        <v>24</v>
      </c>
      <c r="I50" s="183" t="n">
        <v>0</v>
      </c>
      <c r="J50" s="184" t="n">
        <f aca="false">H50*I50</f>
        <v>0</v>
      </c>
    </row>
    <row r="51" customFormat="false" ht="14.4" hidden="false" customHeight="false" outlineLevel="0" collapsed="false">
      <c r="A51" s="14" t="s">
        <v>129</v>
      </c>
      <c r="B51" s="215" t="n">
        <v>126011</v>
      </c>
      <c r="C51" s="191" t="n">
        <v>8811019016</v>
      </c>
      <c r="D51" s="104" t="s">
        <v>446</v>
      </c>
      <c r="E51" s="104"/>
      <c r="F51" s="104" t="s">
        <v>94</v>
      </c>
      <c r="G51" s="18" t="s">
        <v>133</v>
      </c>
      <c r="H51" s="102" t="n">
        <v>9</v>
      </c>
      <c r="I51" s="183" t="n">
        <v>0</v>
      </c>
      <c r="J51" s="184" t="n">
        <f aca="false">H51*I51</f>
        <v>0</v>
      </c>
    </row>
    <row r="52" customFormat="false" ht="14.4" hidden="false" customHeight="false" outlineLevel="0" collapsed="false">
      <c r="A52" s="14" t="s">
        <v>134</v>
      </c>
      <c r="B52" s="182" t="n">
        <v>126133</v>
      </c>
      <c r="C52" s="182" t="n">
        <v>1000118931</v>
      </c>
      <c r="D52" s="104" t="s">
        <v>447</v>
      </c>
      <c r="E52" s="104"/>
      <c r="F52" s="104" t="s">
        <v>94</v>
      </c>
      <c r="G52" s="18" t="s">
        <v>133</v>
      </c>
      <c r="H52" s="102" t="n">
        <v>9</v>
      </c>
      <c r="I52" s="183" t="n">
        <v>0</v>
      </c>
      <c r="J52" s="184" t="n">
        <f aca="false">H52*I52</f>
        <v>0</v>
      </c>
    </row>
    <row r="53" s="31" customFormat="true" ht="14.4" hidden="false" customHeight="false" outlineLevel="0" collapsed="false">
      <c r="A53" s="14" t="s">
        <v>160</v>
      </c>
      <c r="B53" s="182" t="n">
        <v>127503</v>
      </c>
      <c r="C53" s="182" t="n">
        <v>3000207514</v>
      </c>
      <c r="D53" s="104" t="s">
        <v>448</v>
      </c>
      <c r="E53" s="104"/>
      <c r="F53" s="104" t="s">
        <v>94</v>
      </c>
      <c r="G53" s="18" t="s">
        <v>133</v>
      </c>
      <c r="H53" s="102" t="n">
        <v>16</v>
      </c>
      <c r="I53" s="183" t="n">
        <v>0</v>
      </c>
      <c r="J53" s="184" t="n">
        <f aca="false">H53*I53</f>
        <v>0</v>
      </c>
      <c r="K53" s="221"/>
      <c r="L53" s="222"/>
    </row>
    <row r="54" s="31" customFormat="true" ht="14.4" hidden="false" customHeight="false" outlineLevel="0" collapsed="false">
      <c r="A54" s="99" t="s">
        <v>292</v>
      </c>
      <c r="B54" s="208"/>
      <c r="C54" s="208"/>
      <c r="D54" s="99"/>
      <c r="E54" s="99"/>
      <c r="F54" s="99"/>
      <c r="G54" s="209"/>
      <c r="H54" s="99"/>
      <c r="I54" s="99"/>
      <c r="J54" s="210"/>
      <c r="K54" s="221"/>
      <c r="L54" s="222"/>
    </row>
    <row r="55" s="31" customFormat="true" ht="27" hidden="false" customHeight="false" outlineLevel="0" collapsed="false">
      <c r="A55" s="14" t="s">
        <v>9</v>
      </c>
      <c r="B55" s="215" t="n">
        <v>126057</v>
      </c>
      <c r="C55" s="215" t="n">
        <v>13480</v>
      </c>
      <c r="D55" s="104" t="s">
        <v>449</v>
      </c>
      <c r="E55" s="104" t="s">
        <v>450</v>
      </c>
      <c r="F55" s="104" t="s">
        <v>94</v>
      </c>
      <c r="G55" s="19" t="s">
        <v>40</v>
      </c>
      <c r="H55" s="102" t="n">
        <v>107</v>
      </c>
      <c r="I55" s="183" t="n">
        <v>0</v>
      </c>
      <c r="J55" s="184" t="n">
        <f aca="false">H55*I55</f>
        <v>0</v>
      </c>
      <c r="K55" s="221"/>
      <c r="L55" s="222"/>
    </row>
    <row r="56" customFormat="false" ht="27" hidden="false" customHeight="false" outlineLevel="0" collapsed="false">
      <c r="A56" s="14" t="s">
        <v>14</v>
      </c>
      <c r="B56" s="215"/>
      <c r="C56" s="191"/>
      <c r="D56" s="104" t="s">
        <v>451</v>
      </c>
      <c r="E56" s="104" t="s">
        <v>452</v>
      </c>
      <c r="F56" s="104" t="s">
        <v>453</v>
      </c>
      <c r="G56" s="19" t="s">
        <v>40</v>
      </c>
      <c r="H56" s="102" t="n">
        <v>1</v>
      </c>
      <c r="I56" s="183" t="n">
        <v>0</v>
      </c>
      <c r="J56" s="184" t="n">
        <f aca="false">H56*I56</f>
        <v>0</v>
      </c>
    </row>
    <row r="57" customFormat="false" ht="27" hidden="false" customHeight="false" outlineLevel="0" collapsed="false">
      <c r="A57" s="14" t="s">
        <v>19</v>
      </c>
      <c r="B57" s="191" t="n">
        <v>126563</v>
      </c>
      <c r="C57" s="191" t="n">
        <v>1111020058</v>
      </c>
      <c r="D57" s="104" t="s">
        <v>454</v>
      </c>
      <c r="E57" s="104" t="s">
        <v>455</v>
      </c>
      <c r="F57" s="104" t="s">
        <v>94</v>
      </c>
      <c r="G57" s="19" t="s">
        <v>40</v>
      </c>
      <c r="H57" s="102" t="n">
        <v>107</v>
      </c>
      <c r="I57" s="183" t="n">
        <v>0</v>
      </c>
      <c r="J57" s="184" t="n">
        <f aca="false">H57*I57</f>
        <v>0</v>
      </c>
    </row>
    <row r="58" customFormat="false" ht="26.25" hidden="false" customHeight="true" outlineLevel="0" collapsed="false">
      <c r="A58" s="14" t="s">
        <v>24</v>
      </c>
      <c r="B58" s="191"/>
      <c r="C58" s="191"/>
      <c r="D58" s="104" t="s">
        <v>456</v>
      </c>
      <c r="E58" s="104" t="s">
        <v>457</v>
      </c>
      <c r="F58" s="104" t="s">
        <v>453</v>
      </c>
      <c r="G58" s="19" t="s">
        <v>40</v>
      </c>
      <c r="H58" s="102" t="n">
        <v>2</v>
      </c>
      <c r="I58" s="183" t="n">
        <v>0</v>
      </c>
      <c r="J58" s="184" t="n">
        <f aca="false">H58*I58</f>
        <v>0</v>
      </c>
    </row>
    <row r="59" customFormat="false" ht="27" hidden="false" customHeight="false" outlineLevel="0" collapsed="false">
      <c r="A59" s="14" t="s">
        <v>28</v>
      </c>
      <c r="B59" s="191"/>
      <c r="C59" s="191"/>
      <c r="D59" s="104" t="s">
        <v>458</v>
      </c>
      <c r="E59" s="220" t="s">
        <v>459</v>
      </c>
      <c r="F59" s="189" t="s">
        <v>150</v>
      </c>
      <c r="G59" s="19" t="s">
        <v>40</v>
      </c>
      <c r="H59" s="102" t="n">
        <v>107</v>
      </c>
      <c r="I59" s="183" t="n">
        <v>0</v>
      </c>
      <c r="J59" s="184" t="n">
        <f aca="false">H59*I59</f>
        <v>0</v>
      </c>
    </row>
    <row r="60" customFormat="false" ht="27" hidden="false" customHeight="false" outlineLevel="0" collapsed="false">
      <c r="A60" s="14" t="s">
        <v>32</v>
      </c>
      <c r="B60" s="217"/>
      <c r="C60" s="218"/>
      <c r="D60" s="219" t="s">
        <v>460</v>
      </c>
      <c r="E60" s="219"/>
      <c r="F60" s="219" t="s">
        <v>453</v>
      </c>
      <c r="G60" s="19" t="s">
        <v>40</v>
      </c>
      <c r="H60" s="102" t="n">
        <v>1</v>
      </c>
      <c r="I60" s="183" t="n">
        <v>0</v>
      </c>
      <c r="J60" s="184" t="n">
        <f aca="false">H60*I60</f>
        <v>0</v>
      </c>
    </row>
    <row r="61" customFormat="false" ht="40.2" hidden="false" customHeight="false" outlineLevel="0" collapsed="false">
      <c r="A61" s="14" t="s">
        <v>36</v>
      </c>
      <c r="B61" s="191" t="s">
        <v>461</v>
      </c>
      <c r="C61" s="191" t="s">
        <v>462</v>
      </c>
      <c r="D61" s="104" t="s">
        <v>463</v>
      </c>
      <c r="E61" s="104" t="s">
        <v>464</v>
      </c>
      <c r="F61" s="104" t="s">
        <v>94</v>
      </c>
      <c r="G61" s="19" t="s">
        <v>40</v>
      </c>
      <c r="H61" s="102" t="n">
        <v>107</v>
      </c>
      <c r="I61" s="183" t="n">
        <v>0</v>
      </c>
      <c r="J61" s="184" t="n">
        <f aca="false">H61*I61</f>
        <v>0</v>
      </c>
    </row>
    <row r="62" customFormat="false" ht="27" hidden="false" customHeight="false" outlineLevel="0" collapsed="false">
      <c r="A62" s="14" t="s">
        <v>41</v>
      </c>
      <c r="B62" s="191" t="n">
        <v>126851</v>
      </c>
      <c r="C62" s="191" t="n">
        <v>1000118468</v>
      </c>
      <c r="D62" s="104" t="s">
        <v>465</v>
      </c>
      <c r="E62" s="111" t="s">
        <v>296</v>
      </c>
      <c r="F62" s="111" t="s">
        <v>297</v>
      </c>
      <c r="G62" s="18" t="s">
        <v>133</v>
      </c>
      <c r="H62" s="102" t="n">
        <v>107</v>
      </c>
      <c r="I62" s="183" t="n">
        <v>0</v>
      </c>
      <c r="J62" s="184" t="n">
        <f aca="false">H62*I62</f>
        <v>0</v>
      </c>
    </row>
    <row r="63" customFormat="false" ht="14.4" hidden="false" customHeight="false" outlineLevel="0" collapsed="false">
      <c r="A63" s="14" t="s">
        <v>45</v>
      </c>
      <c r="B63" s="217"/>
      <c r="C63" s="191"/>
      <c r="D63" s="104" t="s">
        <v>466</v>
      </c>
      <c r="E63" s="104"/>
      <c r="F63" s="219" t="s">
        <v>453</v>
      </c>
      <c r="G63" s="18" t="s">
        <v>133</v>
      </c>
      <c r="H63" s="102" t="n">
        <v>3</v>
      </c>
      <c r="I63" s="183" t="n">
        <v>0</v>
      </c>
      <c r="J63" s="184" t="n">
        <f aca="false">H63*I63</f>
        <v>0</v>
      </c>
    </row>
    <row r="64" customFormat="false" ht="14.4" hidden="false" customHeight="false" outlineLevel="0" collapsed="false">
      <c r="A64" s="14" t="s">
        <v>129</v>
      </c>
      <c r="B64" s="182"/>
      <c r="C64" s="191"/>
      <c r="D64" s="104" t="s">
        <v>467</v>
      </c>
      <c r="E64" s="216" t="s">
        <v>468</v>
      </c>
      <c r="F64" s="211" t="s">
        <v>469</v>
      </c>
      <c r="G64" s="19" t="s">
        <v>40</v>
      </c>
      <c r="H64" s="102" t="n">
        <v>15</v>
      </c>
      <c r="I64" s="183" t="n">
        <v>0</v>
      </c>
      <c r="J64" s="184" t="n">
        <f aca="false">H64*I64</f>
        <v>0</v>
      </c>
    </row>
    <row r="65" customFormat="false" ht="14.4" hidden="false" customHeight="false" outlineLevel="0" collapsed="false">
      <c r="A65" s="14" t="s">
        <v>134</v>
      </c>
      <c r="B65" s="215"/>
      <c r="C65" s="215"/>
      <c r="D65" s="16" t="s">
        <v>470</v>
      </c>
      <c r="E65" s="199" t="s">
        <v>139</v>
      </c>
      <c r="F65" s="189" t="s">
        <v>471</v>
      </c>
      <c r="G65" s="19" t="s">
        <v>40</v>
      </c>
      <c r="H65" s="102" t="n">
        <v>21</v>
      </c>
      <c r="I65" s="183" t="n">
        <v>0</v>
      </c>
      <c r="J65" s="184" t="n">
        <f aca="false">H65*I65</f>
        <v>0</v>
      </c>
    </row>
    <row r="66" s="31" customFormat="true" ht="14.4" hidden="false" customHeight="false" outlineLevel="0" collapsed="false">
      <c r="A66" s="14" t="s">
        <v>160</v>
      </c>
      <c r="B66" s="215"/>
      <c r="C66" s="191"/>
      <c r="D66" s="16" t="s">
        <v>472</v>
      </c>
      <c r="E66" s="198"/>
      <c r="F66" s="104" t="s">
        <v>94</v>
      </c>
      <c r="G66" s="18" t="s">
        <v>133</v>
      </c>
      <c r="H66" s="102" t="n">
        <v>11</v>
      </c>
      <c r="I66" s="183" t="n">
        <v>0</v>
      </c>
      <c r="J66" s="184" t="n">
        <f aca="false">H66*I66</f>
        <v>0</v>
      </c>
      <c r="K66" s="221"/>
      <c r="L66" s="222"/>
    </row>
    <row r="67" s="31" customFormat="true" ht="14.4" hidden="false" customHeight="false" outlineLevel="0" collapsed="false">
      <c r="A67" s="14" t="s">
        <v>137</v>
      </c>
      <c r="B67" s="191" t="s">
        <v>473</v>
      </c>
      <c r="C67" s="191" t="s">
        <v>474</v>
      </c>
      <c r="D67" s="16" t="s">
        <v>475</v>
      </c>
      <c r="E67" s="198"/>
      <c r="F67" s="198" t="s">
        <v>94</v>
      </c>
      <c r="G67" s="18" t="s">
        <v>133</v>
      </c>
      <c r="H67" s="107" t="n">
        <v>12</v>
      </c>
      <c r="I67" s="183" t="n">
        <v>0</v>
      </c>
      <c r="J67" s="184" t="n">
        <f aca="false">H67*I67</f>
        <v>0</v>
      </c>
      <c r="K67" s="221"/>
      <c r="L67" s="222"/>
    </row>
    <row r="68" customFormat="false" ht="14.4" hidden="false" customHeight="false" outlineLevel="0" collapsed="false">
      <c r="A68" s="99" t="s">
        <v>313</v>
      </c>
      <c r="B68" s="208"/>
      <c r="C68" s="208"/>
      <c r="D68" s="99"/>
      <c r="E68" s="99"/>
      <c r="F68" s="99"/>
      <c r="G68" s="209"/>
      <c r="H68" s="99"/>
      <c r="I68" s="99"/>
      <c r="J68" s="210"/>
    </row>
    <row r="69" customFormat="false" ht="27" hidden="false" customHeight="false" outlineLevel="0" collapsed="false">
      <c r="A69" s="14" t="s">
        <v>9</v>
      </c>
      <c r="B69" s="215" t="n">
        <v>127067</v>
      </c>
      <c r="C69" s="223" t="n">
        <v>13482</v>
      </c>
      <c r="D69" s="104" t="s">
        <v>476</v>
      </c>
      <c r="E69" s="104" t="s">
        <v>450</v>
      </c>
      <c r="F69" s="104" t="s">
        <v>94</v>
      </c>
      <c r="G69" s="19" t="s">
        <v>40</v>
      </c>
      <c r="H69" s="102" t="n">
        <v>110</v>
      </c>
      <c r="I69" s="183" t="n">
        <v>0</v>
      </c>
      <c r="J69" s="184" t="n">
        <f aca="false">H69*I69</f>
        <v>0</v>
      </c>
    </row>
    <row r="70" customFormat="false" ht="27" hidden="false" customHeight="false" outlineLevel="0" collapsed="false">
      <c r="A70" s="14" t="s">
        <v>14</v>
      </c>
      <c r="B70" s="217"/>
      <c r="C70" s="218"/>
      <c r="D70" s="219" t="s">
        <v>477</v>
      </c>
      <c r="E70" s="219" t="s">
        <v>452</v>
      </c>
      <c r="F70" s="219" t="s">
        <v>453</v>
      </c>
      <c r="G70" s="19" t="s">
        <v>40</v>
      </c>
      <c r="H70" s="102" t="n">
        <v>2</v>
      </c>
      <c r="I70" s="183" t="n">
        <v>0</v>
      </c>
      <c r="J70" s="184" t="n">
        <f aca="false">H70*I70</f>
        <v>0</v>
      </c>
    </row>
    <row r="71" customFormat="false" ht="27" hidden="false" customHeight="false" outlineLevel="0" collapsed="false">
      <c r="A71" s="14" t="s">
        <v>19</v>
      </c>
      <c r="B71" s="217"/>
      <c r="C71" s="218"/>
      <c r="D71" s="219" t="s">
        <v>478</v>
      </c>
      <c r="E71" s="220" t="s">
        <v>434</v>
      </c>
      <c r="F71" s="220" t="s">
        <v>150</v>
      </c>
      <c r="G71" s="19" t="s">
        <v>40</v>
      </c>
      <c r="H71" s="102" t="n">
        <v>110</v>
      </c>
      <c r="I71" s="183" t="n">
        <v>0</v>
      </c>
      <c r="J71" s="184" t="n">
        <f aca="false">H71*I71</f>
        <v>0</v>
      </c>
    </row>
    <row r="72" customFormat="false" ht="27" hidden="false" customHeight="false" outlineLevel="0" collapsed="false">
      <c r="A72" s="14" t="s">
        <v>24</v>
      </c>
      <c r="B72" s="217"/>
      <c r="C72" s="218"/>
      <c r="D72" s="219" t="s">
        <v>479</v>
      </c>
      <c r="E72" s="220" t="s">
        <v>480</v>
      </c>
      <c r="F72" s="220" t="s">
        <v>481</v>
      </c>
      <c r="G72" s="19" t="s">
        <v>40</v>
      </c>
      <c r="H72" s="102" t="n">
        <v>2</v>
      </c>
      <c r="I72" s="183" t="n">
        <v>0</v>
      </c>
      <c r="J72" s="184" t="n">
        <f aca="false">H72*I72</f>
        <v>0</v>
      </c>
    </row>
    <row r="73" customFormat="false" ht="27" hidden="false" customHeight="false" outlineLevel="0" collapsed="false">
      <c r="A73" s="14" t="s">
        <v>28</v>
      </c>
      <c r="B73" s="217" t="n">
        <v>125977</v>
      </c>
      <c r="C73" s="218" t="n">
        <v>1111019013</v>
      </c>
      <c r="D73" s="219" t="s">
        <v>482</v>
      </c>
      <c r="E73" s="219" t="s">
        <v>319</v>
      </c>
      <c r="F73" s="104" t="s">
        <v>94</v>
      </c>
      <c r="G73" s="18" t="s">
        <v>23</v>
      </c>
      <c r="H73" s="102" t="n">
        <v>110</v>
      </c>
      <c r="I73" s="183" t="n">
        <v>0</v>
      </c>
      <c r="J73" s="184" t="n">
        <f aca="false">H73*I73</f>
        <v>0</v>
      </c>
    </row>
    <row r="74" customFormat="false" ht="27" hidden="false" customHeight="false" outlineLevel="0" collapsed="false">
      <c r="A74" s="14" t="s">
        <v>32</v>
      </c>
      <c r="B74" s="217" t="n">
        <v>126091</v>
      </c>
      <c r="C74" s="218" t="s">
        <v>483</v>
      </c>
      <c r="D74" s="219" t="s">
        <v>484</v>
      </c>
      <c r="E74" s="219" t="s">
        <v>322</v>
      </c>
      <c r="F74" s="104" t="s">
        <v>94</v>
      </c>
      <c r="G74" s="19" t="s">
        <v>40</v>
      </c>
      <c r="H74" s="102" t="n">
        <v>110</v>
      </c>
      <c r="I74" s="183" t="n">
        <v>0</v>
      </c>
      <c r="J74" s="184" t="n">
        <f aca="false">H74*I74</f>
        <v>0</v>
      </c>
    </row>
    <row r="75" customFormat="false" ht="27" hidden="false" customHeight="false" outlineLevel="0" collapsed="false">
      <c r="A75" s="14" t="s">
        <v>36</v>
      </c>
      <c r="B75" s="182" t="n">
        <v>126004</v>
      </c>
      <c r="C75" s="224" t="s">
        <v>485</v>
      </c>
      <c r="D75" s="219" t="s">
        <v>486</v>
      </c>
      <c r="E75" s="219" t="s">
        <v>487</v>
      </c>
      <c r="F75" s="104" t="s">
        <v>94</v>
      </c>
      <c r="G75" s="19" t="s">
        <v>40</v>
      </c>
      <c r="H75" s="102" t="n">
        <v>110</v>
      </c>
      <c r="I75" s="183" t="n">
        <v>0</v>
      </c>
      <c r="J75" s="184" t="n">
        <f aca="false">H75*I75</f>
        <v>0</v>
      </c>
    </row>
    <row r="76" customFormat="false" ht="40.2" hidden="false" customHeight="false" outlineLevel="0" collapsed="false">
      <c r="A76" s="14" t="s">
        <v>41</v>
      </c>
      <c r="B76" s="217" t="s">
        <v>488</v>
      </c>
      <c r="C76" s="218" t="s">
        <v>489</v>
      </c>
      <c r="D76" s="219" t="s">
        <v>490</v>
      </c>
      <c r="E76" s="219" t="s">
        <v>464</v>
      </c>
      <c r="F76" s="219" t="s">
        <v>94</v>
      </c>
      <c r="G76" s="225" t="s">
        <v>40</v>
      </c>
      <c r="H76" s="102" t="n">
        <v>22</v>
      </c>
      <c r="I76" s="183" t="n">
        <v>0</v>
      </c>
      <c r="J76" s="184" t="n">
        <f aca="false">H76*I76</f>
        <v>0</v>
      </c>
    </row>
    <row r="77" s="31" customFormat="true" ht="14.4" hidden="false" customHeight="false" outlineLevel="0" collapsed="false">
      <c r="A77" s="14" t="s">
        <v>45</v>
      </c>
      <c r="B77" s="215" t="n">
        <v>127014</v>
      </c>
      <c r="C77" s="223" t="n">
        <v>13465</v>
      </c>
      <c r="D77" s="226" t="s">
        <v>491</v>
      </c>
      <c r="E77" s="226" t="s">
        <v>492</v>
      </c>
      <c r="F77" s="104" t="s">
        <v>94</v>
      </c>
      <c r="G77" s="19" t="s">
        <v>493</v>
      </c>
      <c r="H77" s="107" t="n">
        <v>110</v>
      </c>
      <c r="I77" s="183" t="n">
        <v>0</v>
      </c>
      <c r="J77" s="184" t="n">
        <f aca="false">H77*I77</f>
        <v>0</v>
      </c>
      <c r="K77" s="221"/>
      <c r="L77" s="222"/>
    </row>
    <row r="78" s="31" customFormat="true" ht="40.2" hidden="false" customHeight="false" outlineLevel="0" collapsed="false">
      <c r="A78" s="14" t="s">
        <v>129</v>
      </c>
      <c r="B78" s="215"/>
      <c r="C78" s="223"/>
      <c r="D78" s="226" t="s">
        <v>494</v>
      </c>
      <c r="E78" s="226" t="s">
        <v>492</v>
      </c>
      <c r="F78" s="226" t="s">
        <v>495</v>
      </c>
      <c r="G78" s="19" t="s">
        <v>40</v>
      </c>
      <c r="H78" s="107" t="n">
        <v>2</v>
      </c>
      <c r="I78" s="183" t="n">
        <v>0</v>
      </c>
      <c r="J78" s="184" t="n">
        <f aca="false">H78*I78</f>
        <v>0</v>
      </c>
      <c r="K78" s="221"/>
      <c r="L78" s="222"/>
    </row>
    <row r="79" s="31" customFormat="true" ht="14.4" hidden="false" customHeight="false" outlineLevel="0" collapsed="false">
      <c r="A79" s="14" t="s">
        <v>134</v>
      </c>
      <c r="B79" s="217" t="s">
        <v>496</v>
      </c>
      <c r="C79" s="196" t="s">
        <v>497</v>
      </c>
      <c r="D79" s="219" t="s">
        <v>498</v>
      </c>
      <c r="E79" s="219"/>
      <c r="F79" s="104" t="s">
        <v>94</v>
      </c>
      <c r="G79" s="18" t="s">
        <v>133</v>
      </c>
      <c r="H79" s="107" t="n">
        <v>12</v>
      </c>
      <c r="I79" s="183" t="n">
        <v>0</v>
      </c>
      <c r="J79" s="184" t="n">
        <f aca="false">H79*I79</f>
        <v>0</v>
      </c>
      <c r="K79" s="221"/>
      <c r="L79" s="222"/>
    </row>
    <row r="80" customFormat="false" ht="27" hidden="false" customHeight="false" outlineLevel="0" collapsed="false">
      <c r="A80" s="14" t="s">
        <v>160</v>
      </c>
      <c r="B80" s="217" t="s">
        <v>499</v>
      </c>
      <c r="C80" s="196" t="s">
        <v>500</v>
      </c>
      <c r="D80" s="219" t="s">
        <v>501</v>
      </c>
      <c r="E80" s="111" t="s">
        <v>139</v>
      </c>
      <c r="F80" s="111" t="s">
        <v>338</v>
      </c>
      <c r="G80" s="19" t="s">
        <v>40</v>
      </c>
      <c r="H80" s="107" t="n">
        <v>23</v>
      </c>
      <c r="I80" s="183" t="n">
        <v>0</v>
      </c>
      <c r="J80" s="184" t="n">
        <f aca="false">H80*I80</f>
        <v>0</v>
      </c>
    </row>
    <row r="81" customFormat="false" ht="14.4" hidden="false" customHeight="false" outlineLevel="0" collapsed="false">
      <c r="A81" s="99" t="s">
        <v>341</v>
      </c>
      <c r="B81" s="208"/>
      <c r="C81" s="208"/>
      <c r="D81" s="99"/>
      <c r="E81" s="99"/>
      <c r="F81" s="99"/>
      <c r="G81" s="209"/>
      <c r="H81" s="99"/>
      <c r="I81" s="99"/>
      <c r="J81" s="210"/>
    </row>
    <row r="82" customFormat="false" ht="27" hidden="false" customHeight="false" outlineLevel="0" collapsed="false">
      <c r="A82" s="14" t="s">
        <v>9</v>
      </c>
      <c r="B82" s="215"/>
      <c r="C82" s="215" t="n">
        <v>127665</v>
      </c>
      <c r="D82" s="104" t="s">
        <v>502</v>
      </c>
      <c r="E82" s="104" t="s">
        <v>450</v>
      </c>
      <c r="F82" s="104" t="s">
        <v>94</v>
      </c>
      <c r="G82" s="19" t="s">
        <v>40</v>
      </c>
      <c r="H82" s="102" t="n">
        <v>109</v>
      </c>
      <c r="I82" s="183" t="n">
        <v>0</v>
      </c>
      <c r="J82" s="184" t="n">
        <f aca="false">H82*I82</f>
        <v>0</v>
      </c>
    </row>
    <row r="83" customFormat="false" ht="27" hidden="false" customHeight="false" outlineLevel="0" collapsed="false">
      <c r="A83" s="14" t="s">
        <v>14</v>
      </c>
      <c r="B83" s="215"/>
      <c r="C83" s="215"/>
      <c r="D83" s="104" t="s">
        <v>503</v>
      </c>
      <c r="E83" s="104" t="s">
        <v>452</v>
      </c>
      <c r="F83" s="104" t="s">
        <v>453</v>
      </c>
      <c r="G83" s="19" t="s">
        <v>40</v>
      </c>
      <c r="H83" s="102" t="n">
        <v>6</v>
      </c>
      <c r="I83" s="183" t="n">
        <v>0</v>
      </c>
      <c r="J83" s="184" t="n">
        <f aca="false">H83*I83</f>
        <v>0</v>
      </c>
    </row>
    <row r="84" customFormat="false" ht="27" hidden="false" customHeight="false" outlineLevel="0" collapsed="false">
      <c r="A84" s="14" t="s">
        <v>19</v>
      </c>
      <c r="B84" s="215" t="n">
        <v>126480</v>
      </c>
      <c r="C84" s="196" t="n">
        <v>1111020085</v>
      </c>
      <c r="D84" s="104" t="s">
        <v>504</v>
      </c>
      <c r="E84" s="104" t="s">
        <v>455</v>
      </c>
      <c r="F84" s="104" t="s">
        <v>94</v>
      </c>
      <c r="G84" s="19" t="s">
        <v>40</v>
      </c>
      <c r="H84" s="102" t="n">
        <v>109</v>
      </c>
      <c r="I84" s="183" t="n">
        <v>0</v>
      </c>
      <c r="J84" s="184" t="n">
        <f aca="false">H84*I84</f>
        <v>0</v>
      </c>
    </row>
    <row r="85" customFormat="false" ht="27" hidden="false" customHeight="false" outlineLevel="0" collapsed="false">
      <c r="A85" s="14" t="s">
        <v>24</v>
      </c>
      <c r="B85" s="215"/>
      <c r="C85" s="196"/>
      <c r="D85" s="104" t="s">
        <v>505</v>
      </c>
      <c r="E85" s="104" t="s">
        <v>457</v>
      </c>
      <c r="F85" s="104" t="s">
        <v>453</v>
      </c>
      <c r="G85" s="19" t="s">
        <v>40</v>
      </c>
      <c r="H85" s="102" t="n">
        <v>6</v>
      </c>
      <c r="I85" s="183" t="n">
        <v>0</v>
      </c>
      <c r="J85" s="184" t="n">
        <f aca="false">H85*I85</f>
        <v>0</v>
      </c>
    </row>
    <row r="86" customFormat="false" ht="27" hidden="false" customHeight="false" outlineLevel="0" collapsed="false">
      <c r="A86" s="14" t="s">
        <v>28</v>
      </c>
      <c r="B86" s="215"/>
      <c r="C86" s="196"/>
      <c r="D86" s="104" t="s">
        <v>506</v>
      </c>
      <c r="E86" s="220" t="s">
        <v>507</v>
      </c>
      <c r="F86" s="220" t="s">
        <v>150</v>
      </c>
      <c r="G86" s="19" t="s">
        <v>40</v>
      </c>
      <c r="H86" s="102" t="n">
        <v>109</v>
      </c>
      <c r="I86" s="183" t="n">
        <v>0</v>
      </c>
      <c r="J86" s="184" t="n">
        <f aca="false">H86*I86</f>
        <v>0</v>
      </c>
    </row>
    <row r="87" customFormat="false" ht="27" hidden="false" customHeight="false" outlineLevel="0" collapsed="false">
      <c r="A87" s="14" t="s">
        <v>32</v>
      </c>
      <c r="B87" s="215"/>
      <c r="C87" s="196"/>
      <c r="D87" s="104" t="s">
        <v>508</v>
      </c>
      <c r="E87" s="220" t="s">
        <v>509</v>
      </c>
      <c r="F87" s="220" t="s">
        <v>510</v>
      </c>
      <c r="G87" s="19" t="s">
        <v>40</v>
      </c>
      <c r="H87" s="102" t="n">
        <v>6</v>
      </c>
      <c r="I87" s="183" t="n">
        <v>0</v>
      </c>
      <c r="J87" s="184" t="n">
        <f aca="false">H87*I87</f>
        <v>0</v>
      </c>
    </row>
    <row r="88" s="6" customFormat="true" ht="39.6" hidden="false" customHeight="false" outlineLevel="0" collapsed="false">
      <c r="A88" s="14" t="s">
        <v>36</v>
      </c>
      <c r="B88" s="182"/>
      <c r="C88" s="182" t="n">
        <v>127601</v>
      </c>
      <c r="D88" s="104" t="s">
        <v>511</v>
      </c>
      <c r="E88" s="104" t="s">
        <v>464</v>
      </c>
      <c r="F88" s="104" t="s">
        <v>94</v>
      </c>
      <c r="G88" s="19" t="s">
        <v>40</v>
      </c>
      <c r="H88" s="102" t="n">
        <v>18</v>
      </c>
      <c r="I88" s="183" t="n">
        <v>0</v>
      </c>
      <c r="J88" s="184" t="n">
        <f aca="false">H88*I88</f>
        <v>0</v>
      </c>
      <c r="K88" s="227"/>
      <c r="L88" s="228"/>
    </row>
    <row r="89" s="31" customFormat="true" ht="14.4" hidden="false" customHeight="false" outlineLevel="0" collapsed="false">
      <c r="A89" s="14" t="s">
        <v>41</v>
      </c>
      <c r="B89" s="182" t="n">
        <v>127477</v>
      </c>
      <c r="C89" s="182" t="n">
        <v>1000118472</v>
      </c>
      <c r="D89" s="104" t="s">
        <v>512</v>
      </c>
      <c r="E89" s="189" t="s">
        <v>513</v>
      </c>
      <c r="F89" s="189" t="s">
        <v>441</v>
      </c>
      <c r="G89" s="19" t="s">
        <v>40</v>
      </c>
      <c r="H89" s="102" t="n">
        <v>109</v>
      </c>
      <c r="I89" s="183" t="n">
        <v>0</v>
      </c>
      <c r="J89" s="184" t="n">
        <f aca="false">H89*I89</f>
        <v>0</v>
      </c>
      <c r="K89" s="221"/>
      <c r="L89" s="222"/>
    </row>
    <row r="90" customFormat="false" ht="27" hidden="false" customHeight="false" outlineLevel="0" collapsed="false">
      <c r="A90" s="14" t="s">
        <v>45</v>
      </c>
      <c r="B90" s="217"/>
      <c r="C90" s="191"/>
      <c r="D90" s="104" t="s">
        <v>514</v>
      </c>
      <c r="E90" s="189" t="s">
        <v>515</v>
      </c>
      <c r="F90" s="189" t="s">
        <v>516</v>
      </c>
      <c r="G90" s="18" t="s">
        <v>133</v>
      </c>
      <c r="H90" s="102" t="n">
        <v>6</v>
      </c>
      <c r="I90" s="183" t="n">
        <v>0</v>
      </c>
      <c r="J90" s="184" t="n">
        <f aca="false">H90*I90</f>
        <v>0</v>
      </c>
    </row>
    <row r="91" customFormat="false" ht="14.4" hidden="false" customHeight="false" outlineLevel="0" collapsed="false">
      <c r="A91" s="14" t="s">
        <v>129</v>
      </c>
      <c r="B91" s="215"/>
      <c r="C91" s="215" t="n">
        <v>127598</v>
      </c>
      <c r="D91" s="47" t="s">
        <v>517</v>
      </c>
      <c r="E91" s="189" t="s">
        <v>102</v>
      </c>
      <c r="F91" s="189" t="s">
        <v>469</v>
      </c>
      <c r="G91" s="19" t="s">
        <v>40</v>
      </c>
      <c r="H91" s="107" t="n">
        <v>13</v>
      </c>
      <c r="I91" s="183" t="n">
        <v>0</v>
      </c>
      <c r="J91" s="184" t="n">
        <f aca="false">H91*I91</f>
        <v>0</v>
      </c>
    </row>
    <row r="92" s="31" customFormat="true" ht="14.4" hidden="false" customHeight="false" outlineLevel="0" collapsed="false">
      <c r="A92" s="101" t="s">
        <v>134</v>
      </c>
      <c r="B92" s="215"/>
      <c r="C92" s="196"/>
      <c r="D92" s="47" t="s">
        <v>518</v>
      </c>
      <c r="E92" s="229"/>
      <c r="F92" s="104" t="s">
        <v>94</v>
      </c>
      <c r="G92" s="18" t="s">
        <v>133</v>
      </c>
      <c r="H92" s="107" t="n">
        <v>6</v>
      </c>
      <c r="I92" s="183" t="n">
        <v>0</v>
      </c>
      <c r="J92" s="184" t="n">
        <f aca="false">H92*I92</f>
        <v>0</v>
      </c>
      <c r="K92" s="221"/>
      <c r="L92" s="222"/>
    </row>
    <row r="93" customFormat="false" ht="14.4" hidden="false" customHeight="false" outlineLevel="0" collapsed="false">
      <c r="A93" s="101" t="s">
        <v>160</v>
      </c>
      <c r="B93" s="217" t="n">
        <v>127505</v>
      </c>
      <c r="C93" s="191" t="n">
        <v>3000211656</v>
      </c>
      <c r="D93" s="16" t="s">
        <v>519</v>
      </c>
      <c r="E93" s="198"/>
      <c r="F93" s="104" t="s">
        <v>94</v>
      </c>
      <c r="G93" s="18" t="s">
        <v>133</v>
      </c>
      <c r="H93" s="107" t="n">
        <v>7</v>
      </c>
      <c r="I93" s="183" t="n">
        <v>0</v>
      </c>
      <c r="J93" s="184" t="n">
        <f aca="false">H93*I93</f>
        <v>0</v>
      </c>
    </row>
    <row r="94" customFormat="false" ht="21" hidden="false" customHeight="true" outlineLevel="0" collapsed="false">
      <c r="A94" s="230" t="s">
        <v>520</v>
      </c>
      <c r="B94" s="231"/>
      <c r="C94" s="232"/>
      <c r="D94" s="233"/>
      <c r="E94" s="233"/>
      <c r="F94" s="233"/>
      <c r="G94" s="176"/>
      <c r="H94" s="234"/>
      <c r="I94" s="234"/>
      <c r="J94" s="178"/>
    </row>
    <row r="95" customFormat="false" ht="33" hidden="false" customHeight="true" outlineLevel="0" collapsed="false">
      <c r="A95" s="14" t="s">
        <v>9</v>
      </c>
      <c r="B95" s="215"/>
      <c r="C95" s="215"/>
      <c r="D95" s="235" t="s">
        <v>521</v>
      </c>
      <c r="E95" s="236" t="s">
        <v>522</v>
      </c>
      <c r="F95" s="104" t="s">
        <v>150</v>
      </c>
      <c r="G95" s="19" t="s">
        <v>40</v>
      </c>
      <c r="H95" s="101" t="n">
        <v>3</v>
      </c>
      <c r="I95" s="183" t="n">
        <v>0</v>
      </c>
      <c r="J95" s="184" t="n">
        <f aca="false">H95*I95</f>
        <v>0</v>
      </c>
    </row>
    <row r="96" customFormat="false" ht="27" hidden="false" customHeight="false" outlineLevel="0" collapsed="false">
      <c r="A96" s="14" t="s">
        <v>14</v>
      </c>
      <c r="B96" s="215"/>
      <c r="C96" s="215"/>
      <c r="D96" s="235" t="s">
        <v>523</v>
      </c>
      <c r="E96" s="236" t="s">
        <v>522</v>
      </c>
      <c r="F96" s="104" t="s">
        <v>150</v>
      </c>
      <c r="G96" s="19" t="s">
        <v>40</v>
      </c>
      <c r="H96" s="101" t="n">
        <v>3</v>
      </c>
      <c r="I96" s="183" t="n">
        <v>0</v>
      </c>
      <c r="J96" s="184" t="n">
        <f aca="false">H96*I96</f>
        <v>0</v>
      </c>
    </row>
    <row r="97" customFormat="false" ht="26.25" hidden="false" customHeight="true" outlineLevel="0" collapsed="false">
      <c r="A97" s="237"/>
      <c r="B97" s="238"/>
      <c r="C97" s="238"/>
      <c r="D97" s="239"/>
      <c r="E97" s="239"/>
      <c r="F97" s="239"/>
      <c r="G97" s="240"/>
      <c r="H97" s="237"/>
      <c r="I97" s="241" t="s">
        <v>524</v>
      </c>
      <c r="J97" s="242" t="n">
        <f aca="false">SUM(J5:J96)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DC3E6"/>
    <pageSetUpPr fitToPage="true"/>
  </sheetPr>
  <dimension ref="A1:J11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pane xSplit="0" ySplit="2" topLeftCell="A102" activePane="bottomLeft" state="frozen"/>
      <selection pane="topLeft" activeCell="A1" activeCellId="0" sqref="A1"/>
      <selection pane="bottomLeft" activeCell="E105" activeCellId="0" sqref="E105"/>
    </sheetView>
  </sheetViews>
  <sheetFormatPr defaultColWidth="9.12890625" defaultRowHeight="13.2" zeroHeight="false" outlineLevelRow="0" outlineLevelCol="0"/>
  <cols>
    <col collapsed="false" customWidth="true" hidden="false" outlineLevel="0" max="1" min="1" style="243" width="5.43"/>
    <col collapsed="false" customWidth="true" hidden="false" outlineLevel="0" max="2" min="2" style="244" width="5.66"/>
    <col collapsed="false" customWidth="true" hidden="false" outlineLevel="0" max="3" min="3" style="244" width="7"/>
    <col collapsed="false" customWidth="true" hidden="false" outlineLevel="0" max="4" min="4" style="245" width="55.78"/>
    <col collapsed="false" customWidth="true" hidden="false" outlineLevel="0" max="5" min="5" style="245" width="42.11"/>
    <col collapsed="false" customWidth="true" hidden="false" outlineLevel="0" max="6" min="6" style="245" width="43.66"/>
    <col collapsed="false" customWidth="true" hidden="false" outlineLevel="0" max="7" min="7" style="246" width="22.43"/>
    <col collapsed="false" customWidth="true" hidden="false" outlineLevel="0" max="8" min="8" style="247" width="11.11"/>
    <col collapsed="false" customWidth="true" hidden="false" outlineLevel="0" max="9" min="9" style="248" width="14.01"/>
    <col collapsed="false" customWidth="true" hidden="false" outlineLevel="0" max="10" min="10" style="249" width="16.67"/>
    <col collapsed="false" customWidth="false" hidden="false" outlineLevel="0" max="255" min="11" style="5" width="9.12"/>
    <col collapsed="false" customWidth="true" hidden="false" outlineLevel="0" max="256" min="256" style="5" width="5.43"/>
    <col collapsed="false" customWidth="true" hidden="false" outlineLevel="0" max="257" min="257" style="5" width="5.66"/>
    <col collapsed="false" customWidth="true" hidden="false" outlineLevel="0" max="258" min="258" style="5" width="7"/>
    <col collapsed="false" customWidth="true" hidden="false" outlineLevel="0" max="259" min="259" style="5" width="42.44"/>
    <col collapsed="false" customWidth="true" hidden="false" outlineLevel="0" max="260" min="260" style="5" width="29.33"/>
    <col collapsed="false" customWidth="true" hidden="false" outlineLevel="0" max="261" min="261" style="5" width="25"/>
    <col collapsed="false" customWidth="true" hidden="false" outlineLevel="0" max="263" min="262" style="5" width="10.65"/>
    <col collapsed="false" customWidth="true" hidden="false" outlineLevel="0" max="264" min="264" style="5" width="11.11"/>
    <col collapsed="false" customWidth="true" hidden="false" outlineLevel="0" max="265" min="265" style="5" width="11.99"/>
    <col collapsed="false" customWidth="true" hidden="false" outlineLevel="0" max="266" min="266" style="5" width="16.67"/>
    <col collapsed="false" customWidth="false" hidden="false" outlineLevel="0" max="511" min="267" style="5" width="9.12"/>
    <col collapsed="false" customWidth="true" hidden="false" outlineLevel="0" max="512" min="512" style="5" width="5.43"/>
    <col collapsed="false" customWidth="true" hidden="false" outlineLevel="0" max="513" min="513" style="5" width="5.66"/>
    <col collapsed="false" customWidth="true" hidden="false" outlineLevel="0" max="514" min="514" style="5" width="7"/>
    <col collapsed="false" customWidth="true" hidden="false" outlineLevel="0" max="515" min="515" style="5" width="42.44"/>
    <col collapsed="false" customWidth="true" hidden="false" outlineLevel="0" max="516" min="516" style="5" width="29.33"/>
    <col collapsed="false" customWidth="true" hidden="false" outlineLevel="0" max="517" min="517" style="5" width="25"/>
    <col collapsed="false" customWidth="true" hidden="false" outlineLevel="0" max="519" min="518" style="5" width="10.65"/>
    <col collapsed="false" customWidth="true" hidden="false" outlineLevel="0" max="520" min="520" style="5" width="11.11"/>
    <col collapsed="false" customWidth="true" hidden="false" outlineLevel="0" max="521" min="521" style="5" width="11.99"/>
    <col collapsed="false" customWidth="true" hidden="false" outlineLevel="0" max="522" min="522" style="5" width="16.67"/>
    <col collapsed="false" customWidth="false" hidden="false" outlineLevel="0" max="767" min="523" style="5" width="9.12"/>
    <col collapsed="false" customWidth="true" hidden="false" outlineLevel="0" max="768" min="768" style="5" width="5.43"/>
    <col collapsed="false" customWidth="true" hidden="false" outlineLevel="0" max="769" min="769" style="5" width="5.66"/>
    <col collapsed="false" customWidth="true" hidden="false" outlineLevel="0" max="770" min="770" style="5" width="7"/>
    <col collapsed="false" customWidth="true" hidden="false" outlineLevel="0" max="771" min="771" style="5" width="42.44"/>
    <col collapsed="false" customWidth="true" hidden="false" outlineLevel="0" max="772" min="772" style="5" width="29.33"/>
    <col collapsed="false" customWidth="true" hidden="false" outlineLevel="0" max="773" min="773" style="5" width="25"/>
    <col collapsed="false" customWidth="true" hidden="false" outlineLevel="0" max="775" min="774" style="5" width="10.65"/>
    <col collapsed="false" customWidth="true" hidden="false" outlineLevel="0" max="776" min="776" style="5" width="11.11"/>
    <col collapsed="false" customWidth="true" hidden="false" outlineLevel="0" max="777" min="777" style="5" width="11.99"/>
    <col collapsed="false" customWidth="true" hidden="false" outlineLevel="0" max="778" min="778" style="5" width="16.67"/>
    <col collapsed="false" customWidth="false" hidden="false" outlineLevel="0" max="1023" min="779" style="5" width="9.12"/>
    <col collapsed="false" customWidth="false" hidden="false" outlineLevel="0" max="1024" min="1024" style="6" width="9.12"/>
  </cols>
  <sheetData>
    <row r="1" s="11" customFormat="true" ht="30" hidden="false" customHeight="true" outlineLevel="0" collapsed="false">
      <c r="A1" s="250" t="s">
        <v>525</v>
      </c>
      <c r="B1" s="251"/>
      <c r="C1" s="251"/>
      <c r="D1" s="251"/>
      <c r="E1" s="251"/>
      <c r="F1" s="251"/>
      <c r="G1" s="252"/>
      <c r="H1" s="251"/>
      <c r="I1" s="253"/>
      <c r="J1" s="254"/>
    </row>
    <row r="2" s="11" customFormat="true" ht="48" hidden="false" customHeight="true" outlineLevel="0" collapsed="false">
      <c r="A2" s="255" t="s">
        <v>1</v>
      </c>
      <c r="B2" s="255" t="s">
        <v>2</v>
      </c>
      <c r="C2" s="256" t="s">
        <v>3</v>
      </c>
      <c r="D2" s="255" t="s">
        <v>4</v>
      </c>
      <c r="E2" s="255" t="s">
        <v>5</v>
      </c>
      <c r="F2" s="255" t="s">
        <v>6</v>
      </c>
      <c r="G2" s="255" t="s">
        <v>7</v>
      </c>
      <c r="H2" s="257" t="s">
        <v>204</v>
      </c>
      <c r="I2" s="258" t="s">
        <v>205</v>
      </c>
      <c r="J2" s="258" t="s">
        <v>206</v>
      </c>
    </row>
    <row r="3" s="262" customFormat="true" ht="13.2" hidden="false" customHeight="false" outlineLevel="0" collapsed="false">
      <c r="A3" s="259" t="s">
        <v>8</v>
      </c>
      <c r="B3" s="259"/>
      <c r="C3" s="259"/>
      <c r="D3" s="259"/>
      <c r="E3" s="259"/>
      <c r="F3" s="259"/>
      <c r="G3" s="260"/>
      <c r="H3" s="259"/>
      <c r="I3" s="261"/>
      <c r="J3" s="261"/>
    </row>
    <row r="4" s="262" customFormat="true" ht="26.4" hidden="false" customHeight="false" outlineLevel="0" collapsed="false">
      <c r="A4" s="263" t="s">
        <v>526</v>
      </c>
      <c r="B4" s="263"/>
      <c r="C4" s="263"/>
      <c r="D4" s="263" t="s">
        <v>207</v>
      </c>
      <c r="E4" s="199" t="s">
        <v>208</v>
      </c>
      <c r="F4" s="189" t="s">
        <v>150</v>
      </c>
      <c r="G4" s="201" t="s">
        <v>40</v>
      </c>
      <c r="H4" s="264" t="n">
        <v>65</v>
      </c>
      <c r="I4" s="265" t="n">
        <v>0</v>
      </c>
      <c r="J4" s="266" t="n">
        <f aca="false">H4*I4</f>
        <v>0</v>
      </c>
    </row>
    <row r="5" s="262" customFormat="true" ht="26.4" hidden="false" customHeight="false" outlineLevel="0" collapsed="false">
      <c r="A5" s="264" t="s">
        <v>14</v>
      </c>
      <c r="B5" s="263"/>
      <c r="C5" s="263"/>
      <c r="D5" s="263" t="s">
        <v>209</v>
      </c>
      <c r="E5" s="199" t="s">
        <v>208</v>
      </c>
      <c r="F5" s="189" t="s">
        <v>150</v>
      </c>
      <c r="G5" s="201" t="s">
        <v>40</v>
      </c>
      <c r="H5" s="264" t="n">
        <v>65</v>
      </c>
      <c r="I5" s="265" t="n">
        <v>0</v>
      </c>
      <c r="J5" s="266" t="n">
        <f aca="false">H5*I5</f>
        <v>0</v>
      </c>
    </row>
    <row r="6" s="267" customFormat="true" ht="26.4" hidden="false" customHeight="false" outlineLevel="0" collapsed="false">
      <c r="A6" s="264" t="s">
        <v>19</v>
      </c>
      <c r="B6" s="263"/>
      <c r="C6" s="263"/>
      <c r="D6" s="263" t="s">
        <v>527</v>
      </c>
      <c r="E6" s="199" t="s">
        <v>79</v>
      </c>
      <c r="F6" s="189" t="s">
        <v>150</v>
      </c>
      <c r="G6" s="201" t="s">
        <v>40</v>
      </c>
      <c r="H6" s="264" t="n">
        <v>65</v>
      </c>
      <c r="I6" s="265" t="n">
        <v>0</v>
      </c>
      <c r="J6" s="266" t="n">
        <f aca="false">H6*I6</f>
        <v>0</v>
      </c>
    </row>
    <row r="7" s="262" customFormat="true" ht="26.4" hidden="false" customHeight="false" outlineLevel="0" collapsed="false">
      <c r="A7" s="264" t="s">
        <v>24</v>
      </c>
      <c r="B7" s="263"/>
      <c r="C7" s="263"/>
      <c r="D7" s="268" t="s">
        <v>528</v>
      </c>
      <c r="E7" s="269" t="s">
        <v>370</v>
      </c>
      <c r="F7" s="189" t="s">
        <v>150</v>
      </c>
      <c r="G7" s="201" t="s">
        <v>40</v>
      </c>
      <c r="H7" s="264" t="n">
        <v>65</v>
      </c>
      <c r="I7" s="265" t="n">
        <v>0</v>
      </c>
      <c r="J7" s="266" t="n">
        <f aca="false">H7*I7</f>
        <v>0</v>
      </c>
    </row>
    <row r="8" s="262" customFormat="true" ht="26.4" hidden="false" customHeight="false" outlineLevel="0" collapsed="false">
      <c r="A8" s="264" t="s">
        <v>28</v>
      </c>
      <c r="B8" s="263"/>
      <c r="C8" s="263"/>
      <c r="D8" s="216" t="s">
        <v>529</v>
      </c>
      <c r="E8" s="270" t="s">
        <v>216</v>
      </c>
      <c r="F8" s="189" t="s">
        <v>441</v>
      </c>
      <c r="G8" s="201" t="s">
        <v>40</v>
      </c>
      <c r="H8" s="264" t="n">
        <v>63</v>
      </c>
      <c r="I8" s="265" t="n">
        <v>0</v>
      </c>
      <c r="J8" s="266" t="n">
        <f aca="false">H8*I8</f>
        <v>0</v>
      </c>
    </row>
    <row r="9" s="262" customFormat="true" ht="13.2" hidden="false" customHeight="false" outlineLevel="0" collapsed="false">
      <c r="A9" s="264" t="s">
        <v>32</v>
      </c>
      <c r="B9" s="263"/>
      <c r="C9" s="263"/>
      <c r="D9" s="216" t="s">
        <v>530</v>
      </c>
      <c r="E9" s="270" t="s">
        <v>531</v>
      </c>
      <c r="F9" s="189" t="s">
        <v>150</v>
      </c>
      <c r="G9" s="201" t="s">
        <v>40</v>
      </c>
      <c r="H9" s="264" t="n">
        <v>34</v>
      </c>
      <c r="I9" s="265" t="n">
        <v>0</v>
      </c>
      <c r="J9" s="266" t="n">
        <f aca="false">H9*I9</f>
        <v>0</v>
      </c>
    </row>
    <row r="10" s="262" customFormat="true" ht="26.4" hidden="false" customHeight="false" outlineLevel="0" collapsed="false">
      <c r="A10" s="264" t="s">
        <v>36</v>
      </c>
      <c r="B10" s="263"/>
      <c r="C10" s="263"/>
      <c r="D10" s="216" t="s">
        <v>532</v>
      </c>
      <c r="E10" s="271" t="s">
        <v>533</v>
      </c>
      <c r="F10" s="189" t="s">
        <v>534</v>
      </c>
      <c r="G10" s="272" t="s">
        <v>535</v>
      </c>
      <c r="H10" s="264" t="n">
        <v>54</v>
      </c>
      <c r="I10" s="265" t="n">
        <v>0</v>
      </c>
      <c r="J10" s="266" t="n">
        <f aca="false">H10*I10</f>
        <v>0</v>
      </c>
    </row>
    <row r="11" s="262" customFormat="true" ht="13.2" hidden="false" customHeight="false" outlineLevel="0" collapsed="false">
      <c r="A11" s="259" t="s">
        <v>49</v>
      </c>
      <c r="B11" s="259"/>
      <c r="C11" s="259"/>
      <c r="D11" s="259"/>
      <c r="E11" s="259"/>
      <c r="F11" s="259"/>
      <c r="G11" s="260"/>
      <c r="H11" s="259"/>
      <c r="I11" s="273"/>
      <c r="J11" s="274"/>
    </row>
    <row r="12" s="262" customFormat="true" ht="26.4" hidden="false" customHeight="false" outlineLevel="0" collapsed="false">
      <c r="A12" s="264" t="s">
        <v>9</v>
      </c>
      <c r="B12" s="263"/>
      <c r="C12" s="263"/>
      <c r="D12" s="263" t="s">
        <v>536</v>
      </c>
      <c r="E12" s="199" t="s">
        <v>208</v>
      </c>
      <c r="F12" s="189" t="s">
        <v>150</v>
      </c>
      <c r="G12" s="201" t="s">
        <v>40</v>
      </c>
      <c r="H12" s="264" t="n">
        <v>74</v>
      </c>
      <c r="I12" s="265" t="n">
        <v>0</v>
      </c>
      <c r="J12" s="266" t="n">
        <f aca="false">H12*I12</f>
        <v>0</v>
      </c>
    </row>
    <row r="13" s="262" customFormat="true" ht="26.4" hidden="false" customHeight="false" outlineLevel="0" collapsed="false">
      <c r="A13" s="264" t="s">
        <v>14</v>
      </c>
      <c r="B13" s="263"/>
      <c r="C13" s="263"/>
      <c r="D13" s="263" t="s">
        <v>537</v>
      </c>
      <c r="E13" s="199" t="s">
        <v>208</v>
      </c>
      <c r="F13" s="189" t="s">
        <v>150</v>
      </c>
      <c r="G13" s="201" t="s">
        <v>40</v>
      </c>
      <c r="H13" s="264" t="n">
        <v>74</v>
      </c>
      <c r="I13" s="265" t="n">
        <v>0</v>
      </c>
      <c r="J13" s="266" t="n">
        <f aca="false">H13*I13</f>
        <v>0</v>
      </c>
    </row>
    <row r="14" s="262" customFormat="true" ht="26.4" hidden="false" customHeight="false" outlineLevel="0" collapsed="false">
      <c r="A14" s="264" t="s">
        <v>19</v>
      </c>
      <c r="B14" s="263"/>
      <c r="C14" s="263"/>
      <c r="D14" s="275" t="s">
        <v>538</v>
      </c>
      <c r="E14" s="275" t="s">
        <v>539</v>
      </c>
      <c r="F14" s="189" t="s">
        <v>540</v>
      </c>
      <c r="G14" s="201" t="s">
        <v>40</v>
      </c>
      <c r="H14" s="276" t="n">
        <v>2</v>
      </c>
      <c r="I14" s="265" t="n">
        <v>0</v>
      </c>
      <c r="J14" s="266" t="n">
        <f aca="false">H14*I14</f>
        <v>0</v>
      </c>
    </row>
    <row r="15" s="262" customFormat="true" ht="26.4" hidden="false" customHeight="false" outlineLevel="0" collapsed="false">
      <c r="A15" s="264" t="s">
        <v>24</v>
      </c>
      <c r="B15" s="263"/>
      <c r="C15" s="263"/>
      <c r="D15" s="216" t="s">
        <v>541</v>
      </c>
      <c r="E15" s="220" t="s">
        <v>542</v>
      </c>
      <c r="F15" s="220" t="s">
        <v>386</v>
      </c>
      <c r="G15" s="201" t="s">
        <v>40</v>
      </c>
      <c r="H15" s="264" t="n">
        <v>74</v>
      </c>
      <c r="I15" s="265" t="n">
        <v>0</v>
      </c>
      <c r="J15" s="266" t="n">
        <f aca="false">H15*I15</f>
        <v>0</v>
      </c>
    </row>
    <row r="16" s="262" customFormat="true" ht="26.4" hidden="false" customHeight="false" outlineLevel="0" collapsed="false">
      <c r="A16" s="264" t="s">
        <v>28</v>
      </c>
      <c r="B16" s="263"/>
      <c r="C16" s="263"/>
      <c r="D16" s="216" t="s">
        <v>543</v>
      </c>
      <c r="E16" s="220" t="s">
        <v>544</v>
      </c>
      <c r="F16" s="270" t="s">
        <v>545</v>
      </c>
      <c r="G16" s="201" t="s">
        <v>40</v>
      </c>
      <c r="H16" s="276" t="n">
        <v>2</v>
      </c>
      <c r="I16" s="265" t="n">
        <v>0</v>
      </c>
      <c r="J16" s="266" t="n">
        <f aca="false">H16*I16</f>
        <v>0</v>
      </c>
    </row>
    <row r="17" s="262" customFormat="true" ht="26.4" hidden="false" customHeight="false" outlineLevel="0" collapsed="false">
      <c r="A17" s="264" t="s">
        <v>32</v>
      </c>
      <c r="B17" s="263"/>
      <c r="C17" s="263"/>
      <c r="D17" s="216" t="s">
        <v>546</v>
      </c>
      <c r="E17" s="269" t="s">
        <v>408</v>
      </c>
      <c r="F17" s="200" t="s">
        <v>547</v>
      </c>
      <c r="G17" s="201" t="s">
        <v>40</v>
      </c>
      <c r="H17" s="264" t="n">
        <v>74</v>
      </c>
      <c r="I17" s="265" t="n">
        <v>0</v>
      </c>
      <c r="J17" s="266" t="n">
        <f aca="false">H17*I17</f>
        <v>0</v>
      </c>
    </row>
    <row r="18" s="262" customFormat="true" ht="39.6" hidden="false" customHeight="false" outlineLevel="0" collapsed="false">
      <c r="A18" s="264" t="s">
        <v>36</v>
      </c>
      <c r="B18" s="263"/>
      <c r="C18" s="263"/>
      <c r="D18" s="216" t="s">
        <v>548</v>
      </c>
      <c r="E18" s="277" t="s">
        <v>549</v>
      </c>
      <c r="F18" s="270" t="s">
        <v>550</v>
      </c>
      <c r="G18" s="201" t="s">
        <v>40</v>
      </c>
      <c r="H18" s="276" t="n">
        <v>2</v>
      </c>
      <c r="I18" s="265" t="n">
        <v>0</v>
      </c>
      <c r="J18" s="266" t="n">
        <f aca="false">H18*I18</f>
        <v>0</v>
      </c>
    </row>
    <row r="19" s="262" customFormat="true" ht="13.2" hidden="false" customHeight="false" outlineLevel="0" collapsed="false">
      <c r="A19" s="264" t="s">
        <v>41</v>
      </c>
      <c r="B19" s="263"/>
      <c r="C19" s="263"/>
      <c r="D19" s="216" t="s">
        <v>551</v>
      </c>
      <c r="E19" s="199" t="s">
        <v>395</v>
      </c>
      <c r="F19" s="200" t="s">
        <v>150</v>
      </c>
      <c r="G19" s="201" t="s">
        <v>40</v>
      </c>
      <c r="H19" s="272" t="n">
        <v>42</v>
      </c>
      <c r="I19" s="265" t="n">
        <v>0</v>
      </c>
      <c r="J19" s="266" t="n">
        <f aca="false">H19*I19</f>
        <v>0</v>
      </c>
    </row>
    <row r="20" s="262" customFormat="true" ht="13.2" hidden="false" customHeight="false" outlineLevel="0" collapsed="false">
      <c r="A20" s="278" t="s">
        <v>45</v>
      </c>
      <c r="B20" s="279"/>
      <c r="C20" s="280"/>
      <c r="D20" s="216" t="s">
        <v>552</v>
      </c>
      <c r="E20" s="199" t="s">
        <v>533</v>
      </c>
      <c r="F20" s="200" t="s">
        <v>534</v>
      </c>
      <c r="G20" s="272" t="s">
        <v>535</v>
      </c>
      <c r="H20" s="272" t="n">
        <v>65</v>
      </c>
      <c r="I20" s="281" t="n">
        <v>0</v>
      </c>
      <c r="J20" s="266" t="n">
        <f aca="false">H20*I20</f>
        <v>0</v>
      </c>
    </row>
    <row r="21" s="262" customFormat="true" ht="32.25" hidden="false" customHeight="true" outlineLevel="0" collapsed="false">
      <c r="A21" s="282" t="s">
        <v>129</v>
      </c>
      <c r="B21" s="279"/>
      <c r="C21" s="280"/>
      <c r="D21" s="216" t="s">
        <v>553</v>
      </c>
      <c r="E21" s="271" t="s">
        <v>554</v>
      </c>
      <c r="F21" s="189" t="s">
        <v>441</v>
      </c>
      <c r="G21" s="201" t="s">
        <v>40</v>
      </c>
      <c r="H21" s="272" t="n">
        <v>72</v>
      </c>
      <c r="I21" s="265" t="n">
        <v>0</v>
      </c>
      <c r="J21" s="266" t="n">
        <f aca="false">H21*I21</f>
        <v>0</v>
      </c>
    </row>
    <row r="22" s="262" customFormat="true" ht="32.25" hidden="false" customHeight="true" outlineLevel="0" collapsed="false">
      <c r="A22" s="278" t="s">
        <v>134</v>
      </c>
      <c r="B22" s="279"/>
      <c r="C22" s="280"/>
      <c r="D22" s="216" t="s">
        <v>555</v>
      </c>
      <c r="E22" s="271" t="s">
        <v>556</v>
      </c>
      <c r="F22" s="189" t="s">
        <v>557</v>
      </c>
      <c r="G22" s="201" t="s">
        <v>40</v>
      </c>
      <c r="H22" s="272" t="n">
        <v>2</v>
      </c>
      <c r="I22" s="281" t="n">
        <v>0</v>
      </c>
      <c r="J22" s="266" t="n">
        <f aca="false">H22*I22</f>
        <v>0</v>
      </c>
    </row>
    <row r="23" s="284" customFormat="true" ht="13.2" hidden="false" customHeight="false" outlineLevel="0" collapsed="false">
      <c r="A23" s="259" t="s">
        <v>65</v>
      </c>
      <c r="B23" s="259"/>
      <c r="C23" s="259"/>
      <c r="D23" s="259"/>
      <c r="E23" s="259"/>
      <c r="F23" s="259"/>
      <c r="G23" s="260"/>
      <c r="H23" s="259"/>
      <c r="I23" s="283"/>
      <c r="J23" s="274"/>
    </row>
    <row r="24" s="286" customFormat="true" ht="26.4" hidden="false" customHeight="false" outlineLevel="0" collapsed="false">
      <c r="A24" s="264" t="s">
        <v>9</v>
      </c>
      <c r="B24" s="263"/>
      <c r="C24" s="263"/>
      <c r="D24" s="263" t="s">
        <v>558</v>
      </c>
      <c r="E24" s="285" t="s">
        <v>559</v>
      </c>
      <c r="F24" s="263" t="s">
        <v>560</v>
      </c>
      <c r="G24" s="201" t="s">
        <v>40</v>
      </c>
      <c r="H24" s="264" t="n">
        <v>56</v>
      </c>
      <c r="I24" s="265" t="n">
        <v>0</v>
      </c>
      <c r="J24" s="266" t="n">
        <f aca="false">H24*I24</f>
        <v>0</v>
      </c>
    </row>
    <row r="25" s="286" customFormat="true" ht="27" hidden="false" customHeight="false" outlineLevel="0" collapsed="false">
      <c r="A25" s="264" t="s">
        <v>14</v>
      </c>
      <c r="B25" s="263"/>
      <c r="C25" s="263"/>
      <c r="D25" s="263" t="s">
        <v>561</v>
      </c>
      <c r="E25" s="263" t="s">
        <v>425</v>
      </c>
      <c r="F25" s="285" t="s">
        <v>562</v>
      </c>
      <c r="G25" s="201" t="s">
        <v>40</v>
      </c>
      <c r="H25" s="276" t="n">
        <v>2</v>
      </c>
      <c r="I25" s="265" t="n">
        <v>0</v>
      </c>
      <c r="J25" s="266" t="n">
        <f aca="false">H25*I25</f>
        <v>0</v>
      </c>
    </row>
    <row r="26" s="286" customFormat="true" ht="26.4" hidden="false" customHeight="false" outlineLevel="0" collapsed="false">
      <c r="A26" s="264" t="s">
        <v>19</v>
      </c>
      <c r="B26" s="263"/>
      <c r="C26" s="263"/>
      <c r="D26" s="199" t="s">
        <v>563</v>
      </c>
      <c r="E26" s="199" t="s">
        <v>564</v>
      </c>
      <c r="F26" s="287" t="s">
        <v>565</v>
      </c>
      <c r="G26" s="201" t="s">
        <v>40</v>
      </c>
      <c r="H26" s="264" t="n">
        <v>36</v>
      </c>
      <c r="I26" s="265" t="n">
        <v>0</v>
      </c>
      <c r="J26" s="266" t="n">
        <f aca="false">H26*I26</f>
        <v>0</v>
      </c>
    </row>
    <row r="27" s="286" customFormat="true" ht="26.4" hidden="false" customHeight="false" outlineLevel="0" collapsed="false">
      <c r="A27" s="264" t="s">
        <v>24</v>
      </c>
      <c r="B27" s="263"/>
      <c r="C27" s="263"/>
      <c r="D27" s="199" t="s">
        <v>566</v>
      </c>
      <c r="E27" s="269" t="s">
        <v>79</v>
      </c>
      <c r="F27" s="287" t="s">
        <v>567</v>
      </c>
      <c r="G27" s="201" t="s">
        <v>40</v>
      </c>
      <c r="H27" s="264" t="n">
        <v>20</v>
      </c>
      <c r="I27" s="265" t="n">
        <v>0</v>
      </c>
      <c r="J27" s="266" t="n">
        <f aca="false">H27*I27</f>
        <v>0</v>
      </c>
    </row>
    <row r="28" s="286" customFormat="true" ht="27" hidden="false" customHeight="false" outlineLevel="0" collapsed="false">
      <c r="A28" s="264" t="s">
        <v>28</v>
      </c>
      <c r="B28" s="263"/>
      <c r="C28" s="263"/>
      <c r="D28" s="199" t="s">
        <v>568</v>
      </c>
      <c r="E28" s="199" t="s">
        <v>569</v>
      </c>
      <c r="F28" s="285" t="s">
        <v>570</v>
      </c>
      <c r="G28" s="201" t="s">
        <v>40</v>
      </c>
      <c r="H28" s="288" t="n">
        <v>2</v>
      </c>
      <c r="I28" s="265" t="n">
        <v>0</v>
      </c>
      <c r="J28" s="266" t="n">
        <f aca="false">H28*I28</f>
        <v>0</v>
      </c>
    </row>
    <row r="29" s="284" customFormat="true" ht="26.4" hidden="false" customHeight="false" outlineLevel="0" collapsed="false">
      <c r="A29" s="264" t="s">
        <v>32</v>
      </c>
      <c r="B29" s="263"/>
      <c r="C29" s="263"/>
      <c r="D29" s="270" t="s">
        <v>237</v>
      </c>
      <c r="E29" s="199" t="s">
        <v>238</v>
      </c>
      <c r="F29" s="200" t="s">
        <v>150</v>
      </c>
      <c r="G29" s="201" t="s">
        <v>40</v>
      </c>
      <c r="H29" s="264" t="n">
        <v>56</v>
      </c>
      <c r="I29" s="265" t="n">
        <v>0</v>
      </c>
      <c r="J29" s="266" t="n">
        <f aca="false">H29*I29</f>
        <v>0</v>
      </c>
    </row>
    <row r="30" s="284" customFormat="true" ht="26.4" hidden="false" customHeight="false" outlineLevel="0" collapsed="false">
      <c r="A30" s="264" t="s">
        <v>36</v>
      </c>
      <c r="B30" s="263"/>
      <c r="C30" s="263"/>
      <c r="D30" s="199" t="s">
        <v>571</v>
      </c>
      <c r="E30" s="199" t="s">
        <v>572</v>
      </c>
      <c r="F30" s="285" t="s">
        <v>573</v>
      </c>
      <c r="G30" s="201" t="s">
        <v>40</v>
      </c>
      <c r="H30" s="289" t="n">
        <v>2</v>
      </c>
      <c r="I30" s="290" t="n">
        <v>0</v>
      </c>
      <c r="J30" s="266"/>
    </row>
    <row r="31" s="262" customFormat="true" ht="26.4" hidden="false" customHeight="false" outlineLevel="0" collapsed="false">
      <c r="A31" s="264" t="s">
        <v>41</v>
      </c>
      <c r="B31" s="291"/>
      <c r="C31" s="291"/>
      <c r="D31" s="216" t="s">
        <v>574</v>
      </c>
      <c r="E31" s="271" t="s">
        <v>575</v>
      </c>
      <c r="F31" s="189" t="s">
        <v>441</v>
      </c>
      <c r="G31" s="201" t="s">
        <v>40</v>
      </c>
      <c r="H31" s="272" t="n">
        <v>58</v>
      </c>
      <c r="I31" s="281" t="n">
        <v>0</v>
      </c>
      <c r="J31" s="266" t="n">
        <f aca="false">H31*I31</f>
        <v>0</v>
      </c>
    </row>
    <row r="32" s="262" customFormat="true" ht="13.2" hidden="false" customHeight="false" outlineLevel="0" collapsed="false">
      <c r="A32" s="264" t="s">
        <v>45</v>
      </c>
      <c r="B32" s="291"/>
      <c r="C32" s="291"/>
      <c r="D32" s="216" t="s">
        <v>576</v>
      </c>
      <c r="E32" s="271" t="s">
        <v>395</v>
      </c>
      <c r="F32" s="189" t="s">
        <v>150</v>
      </c>
      <c r="G32" s="201" t="s">
        <v>40</v>
      </c>
      <c r="H32" s="272" t="n">
        <v>39</v>
      </c>
      <c r="I32" s="281" t="n">
        <v>0</v>
      </c>
      <c r="J32" s="266" t="n">
        <f aca="false">H32*I32</f>
        <v>0</v>
      </c>
    </row>
    <row r="33" s="262" customFormat="true" ht="26.4" hidden="false" customHeight="false" outlineLevel="0" collapsed="false">
      <c r="A33" s="264" t="s">
        <v>129</v>
      </c>
      <c r="B33" s="291"/>
      <c r="C33" s="291"/>
      <c r="D33" s="216" t="s">
        <v>403</v>
      </c>
      <c r="E33" s="220" t="s">
        <v>577</v>
      </c>
      <c r="F33" s="189" t="s">
        <v>534</v>
      </c>
      <c r="G33" s="292" t="s">
        <v>405</v>
      </c>
      <c r="H33" s="272" t="n">
        <v>45</v>
      </c>
      <c r="I33" s="281" t="n">
        <v>0</v>
      </c>
      <c r="J33" s="266" t="n">
        <f aca="false">H33*I33</f>
        <v>0</v>
      </c>
    </row>
    <row r="34" s="284" customFormat="true" ht="13.2" hidden="false" customHeight="false" outlineLevel="0" collapsed="false">
      <c r="A34" s="259" t="s">
        <v>84</v>
      </c>
      <c r="B34" s="259"/>
      <c r="C34" s="259"/>
      <c r="D34" s="259"/>
      <c r="E34" s="259"/>
      <c r="F34" s="259"/>
      <c r="G34" s="260"/>
      <c r="H34" s="259"/>
      <c r="I34" s="283"/>
      <c r="J34" s="274"/>
    </row>
    <row r="35" s="286" customFormat="true" ht="26.4" hidden="false" customHeight="false" outlineLevel="0" collapsed="false">
      <c r="A35" s="264" t="s">
        <v>9</v>
      </c>
      <c r="B35" s="263"/>
      <c r="C35" s="263"/>
      <c r="D35" s="263" t="s">
        <v>578</v>
      </c>
      <c r="E35" s="263" t="s">
        <v>559</v>
      </c>
      <c r="F35" s="263" t="s">
        <v>579</v>
      </c>
      <c r="G35" s="201" t="s">
        <v>40</v>
      </c>
      <c r="H35" s="264" t="n">
        <v>75</v>
      </c>
      <c r="I35" s="265" t="n">
        <v>0</v>
      </c>
      <c r="J35" s="266" t="n">
        <f aca="false">H35*I35</f>
        <v>0</v>
      </c>
    </row>
    <row r="36" s="286" customFormat="true" ht="27" hidden="false" customHeight="false" outlineLevel="0" collapsed="false">
      <c r="A36" s="264" t="s">
        <v>14</v>
      </c>
      <c r="B36" s="263"/>
      <c r="C36" s="263"/>
      <c r="D36" s="270" t="s">
        <v>580</v>
      </c>
      <c r="E36" s="199" t="s">
        <v>249</v>
      </c>
      <c r="F36" s="270" t="s">
        <v>581</v>
      </c>
      <c r="G36" s="201" t="s">
        <v>40</v>
      </c>
      <c r="H36" s="289" t="n">
        <v>1</v>
      </c>
      <c r="I36" s="290" t="n">
        <v>0</v>
      </c>
      <c r="J36" s="266" t="n">
        <f aca="false">H36*I36</f>
        <v>0</v>
      </c>
    </row>
    <row r="37" s="293" customFormat="true" ht="26.4" hidden="false" customHeight="false" outlineLevel="0" collapsed="false">
      <c r="A37" s="264" t="s">
        <v>19</v>
      </c>
      <c r="B37" s="263"/>
      <c r="C37" s="263"/>
      <c r="D37" s="199" t="s">
        <v>582</v>
      </c>
      <c r="E37" s="220" t="s">
        <v>583</v>
      </c>
      <c r="F37" s="263" t="s">
        <v>584</v>
      </c>
      <c r="G37" s="201" t="s">
        <v>40</v>
      </c>
      <c r="H37" s="264" t="n">
        <v>75</v>
      </c>
      <c r="I37" s="265" t="n">
        <v>0</v>
      </c>
      <c r="J37" s="266" t="n">
        <f aca="false">H37*I37</f>
        <v>0</v>
      </c>
    </row>
    <row r="38" s="293" customFormat="true" ht="26.4" hidden="false" customHeight="false" outlineLevel="0" collapsed="false">
      <c r="A38" s="264" t="s">
        <v>24</v>
      </c>
      <c r="B38" s="263"/>
      <c r="C38" s="263"/>
      <c r="D38" s="199" t="s">
        <v>585</v>
      </c>
      <c r="E38" s="269" t="s">
        <v>586</v>
      </c>
      <c r="F38" s="211" t="s">
        <v>587</v>
      </c>
      <c r="G38" s="201" t="s">
        <v>40</v>
      </c>
      <c r="H38" s="289" t="n">
        <v>1</v>
      </c>
      <c r="I38" s="265" t="n">
        <v>0</v>
      </c>
      <c r="J38" s="266" t="n">
        <f aca="false">H38*I38</f>
        <v>0</v>
      </c>
    </row>
    <row r="39" s="267" customFormat="true" ht="26.4" hidden="false" customHeight="false" outlineLevel="0" collapsed="false">
      <c r="A39" s="264" t="s">
        <v>28</v>
      </c>
      <c r="B39" s="291"/>
      <c r="C39" s="291"/>
      <c r="D39" s="294" t="s">
        <v>588</v>
      </c>
      <c r="E39" s="295" t="s">
        <v>589</v>
      </c>
      <c r="F39" s="263" t="s">
        <v>590</v>
      </c>
      <c r="G39" s="201" t="s">
        <v>40</v>
      </c>
      <c r="H39" s="264" t="n">
        <v>75</v>
      </c>
      <c r="I39" s="296" t="n">
        <v>0</v>
      </c>
      <c r="J39" s="266" t="n">
        <f aca="false">H39*I39</f>
        <v>0</v>
      </c>
    </row>
    <row r="40" s="267" customFormat="true" ht="26.4" hidden="false" customHeight="false" outlineLevel="0" collapsed="false">
      <c r="A40" s="264" t="s">
        <v>32</v>
      </c>
      <c r="B40" s="291"/>
      <c r="C40" s="291"/>
      <c r="D40" s="294" t="s">
        <v>591</v>
      </c>
      <c r="E40" s="295" t="s">
        <v>255</v>
      </c>
      <c r="F40" s="211" t="s">
        <v>592</v>
      </c>
      <c r="G40" s="201" t="s">
        <v>40</v>
      </c>
      <c r="H40" s="264" t="n">
        <v>1</v>
      </c>
      <c r="I40" s="265" t="n">
        <v>0</v>
      </c>
      <c r="J40" s="266" t="n">
        <f aca="false">H40*I40</f>
        <v>0</v>
      </c>
    </row>
    <row r="41" s="284" customFormat="true" ht="26.4" hidden="false" customHeight="false" outlineLevel="0" collapsed="false">
      <c r="A41" s="264" t="s">
        <v>36</v>
      </c>
      <c r="B41" s="279"/>
      <c r="C41" s="279"/>
      <c r="D41" s="270" t="s">
        <v>593</v>
      </c>
      <c r="E41" s="199" t="s">
        <v>594</v>
      </c>
      <c r="F41" s="211" t="s">
        <v>150</v>
      </c>
      <c r="G41" s="201" t="s">
        <v>40</v>
      </c>
      <c r="H41" s="297" t="n">
        <v>40</v>
      </c>
      <c r="I41" s="298" t="n">
        <v>0</v>
      </c>
      <c r="J41" s="266" t="n">
        <f aca="false">H41*I41</f>
        <v>0</v>
      </c>
    </row>
    <row r="42" s="284" customFormat="true" ht="26.4" hidden="false" customHeight="false" outlineLevel="0" collapsed="false">
      <c r="A42" s="264" t="s">
        <v>41</v>
      </c>
      <c r="B42" s="279"/>
      <c r="C42" s="279"/>
      <c r="D42" s="299" t="s">
        <v>89</v>
      </c>
      <c r="E42" s="220" t="s">
        <v>577</v>
      </c>
      <c r="F42" s="211" t="s">
        <v>595</v>
      </c>
      <c r="G42" s="292" t="s">
        <v>405</v>
      </c>
      <c r="H42" s="297" t="n">
        <v>70</v>
      </c>
      <c r="I42" s="296" t="n">
        <v>0</v>
      </c>
      <c r="J42" s="266" t="n">
        <f aca="false">H42*I42</f>
        <v>0</v>
      </c>
    </row>
    <row r="43" s="262" customFormat="true" ht="26.4" hidden="false" customHeight="false" outlineLevel="0" collapsed="false">
      <c r="A43" s="264" t="s">
        <v>45</v>
      </c>
      <c r="B43" s="291"/>
      <c r="C43" s="291"/>
      <c r="D43" s="300" t="s">
        <v>596</v>
      </c>
      <c r="E43" s="295" t="s">
        <v>597</v>
      </c>
      <c r="F43" s="211" t="s">
        <v>598</v>
      </c>
      <c r="G43" s="201" t="s">
        <v>40</v>
      </c>
      <c r="H43" s="264" t="n">
        <v>74</v>
      </c>
      <c r="I43" s="296" t="n">
        <v>0</v>
      </c>
      <c r="J43" s="266" t="n">
        <f aca="false">H43*I43</f>
        <v>0</v>
      </c>
    </row>
    <row r="44" s="262" customFormat="true" ht="26.4" hidden="false" customHeight="false" outlineLevel="0" collapsed="false">
      <c r="A44" s="264" t="s">
        <v>129</v>
      </c>
      <c r="B44" s="291"/>
      <c r="C44" s="291"/>
      <c r="D44" s="300" t="s">
        <v>596</v>
      </c>
      <c r="E44" s="295" t="s">
        <v>556</v>
      </c>
      <c r="F44" s="211" t="s">
        <v>599</v>
      </c>
      <c r="G44" s="201" t="s">
        <v>40</v>
      </c>
      <c r="H44" s="264" t="n">
        <v>1</v>
      </c>
      <c r="I44" s="265" t="n">
        <v>0</v>
      </c>
      <c r="J44" s="266" t="n">
        <f aca="false">H44*I44</f>
        <v>0</v>
      </c>
    </row>
    <row r="45" s="262" customFormat="true" ht="13.2" hidden="false" customHeight="false" outlineLevel="0" collapsed="false">
      <c r="A45" s="278" t="s">
        <v>134</v>
      </c>
      <c r="B45" s="291"/>
      <c r="C45" s="291"/>
      <c r="D45" s="300" t="s">
        <v>600</v>
      </c>
      <c r="E45" s="295" t="s">
        <v>102</v>
      </c>
      <c r="F45" s="211" t="s">
        <v>601</v>
      </c>
      <c r="G45" s="201" t="s">
        <v>40</v>
      </c>
      <c r="H45" s="264" t="n">
        <v>8</v>
      </c>
      <c r="I45" s="296" t="n">
        <v>0</v>
      </c>
      <c r="J45" s="266" t="n">
        <f aca="false">H45*I45</f>
        <v>0</v>
      </c>
    </row>
    <row r="46" s="262" customFormat="true" ht="13.2" hidden="false" customHeight="false" outlineLevel="0" collapsed="false">
      <c r="A46" s="278" t="s">
        <v>160</v>
      </c>
      <c r="B46" s="291"/>
      <c r="C46" s="291"/>
      <c r="D46" s="294" t="s">
        <v>602</v>
      </c>
      <c r="E46" s="295" t="s">
        <v>603</v>
      </c>
      <c r="F46" s="211" t="s">
        <v>94</v>
      </c>
      <c r="G46" s="301" t="s">
        <v>133</v>
      </c>
      <c r="H46" s="264" t="n">
        <v>4</v>
      </c>
      <c r="I46" s="296" t="n">
        <v>0</v>
      </c>
      <c r="J46" s="266" t="n">
        <f aca="false">H46*I46</f>
        <v>0</v>
      </c>
    </row>
    <row r="47" s="262" customFormat="true" ht="13.2" hidden="false" customHeight="false" outlineLevel="0" collapsed="false">
      <c r="A47" s="278" t="s">
        <v>137</v>
      </c>
      <c r="B47" s="291"/>
      <c r="C47" s="291"/>
      <c r="D47" s="302" t="s">
        <v>98</v>
      </c>
      <c r="E47" s="295" t="s">
        <v>604</v>
      </c>
      <c r="F47" s="211" t="s">
        <v>94</v>
      </c>
      <c r="G47" s="201" t="s">
        <v>40</v>
      </c>
      <c r="H47" s="264" t="n">
        <v>40</v>
      </c>
      <c r="I47" s="296" t="n">
        <v>0</v>
      </c>
      <c r="J47" s="266" t="n">
        <f aca="false">H47*I47</f>
        <v>0</v>
      </c>
    </row>
    <row r="48" s="262" customFormat="true" ht="13.2" hidden="false" customHeight="false" outlineLevel="0" collapsed="false">
      <c r="A48" s="259" t="s">
        <v>113</v>
      </c>
      <c r="B48" s="259"/>
      <c r="C48" s="259"/>
      <c r="D48" s="259"/>
      <c r="E48" s="259"/>
      <c r="F48" s="259"/>
      <c r="G48" s="260"/>
      <c r="H48" s="259"/>
      <c r="I48" s="283"/>
      <c r="J48" s="274"/>
    </row>
    <row r="49" s="262" customFormat="true" ht="26.4" hidden="false" customHeight="false" outlineLevel="0" collapsed="false">
      <c r="A49" s="264" t="s">
        <v>9</v>
      </c>
      <c r="B49" s="263"/>
      <c r="C49" s="263"/>
      <c r="D49" s="216" t="s">
        <v>605</v>
      </c>
      <c r="E49" s="216" t="s">
        <v>606</v>
      </c>
      <c r="F49" s="189" t="s">
        <v>150</v>
      </c>
      <c r="G49" s="201" t="s">
        <v>40</v>
      </c>
      <c r="H49" s="264" t="n">
        <v>66</v>
      </c>
      <c r="I49" s="265" t="n">
        <v>0</v>
      </c>
      <c r="J49" s="266" t="n">
        <f aca="false">H49*I49</f>
        <v>0</v>
      </c>
    </row>
    <row r="50" s="262" customFormat="true" ht="26.4" hidden="false" customHeight="false" outlineLevel="0" collapsed="false">
      <c r="A50" s="264" t="s">
        <v>14</v>
      </c>
      <c r="B50" s="280"/>
      <c r="C50" s="280"/>
      <c r="D50" s="216" t="s">
        <v>607</v>
      </c>
      <c r="E50" s="216" t="s">
        <v>608</v>
      </c>
      <c r="F50" s="189" t="s">
        <v>609</v>
      </c>
      <c r="G50" s="201" t="s">
        <v>40</v>
      </c>
      <c r="H50" s="201" t="n">
        <v>1</v>
      </c>
      <c r="I50" s="281" t="n">
        <v>0</v>
      </c>
      <c r="J50" s="266" t="n">
        <f aca="false">H50*I50</f>
        <v>0</v>
      </c>
    </row>
    <row r="51" s="262" customFormat="true" ht="26.4" hidden="false" customHeight="false" outlineLevel="0" collapsed="false">
      <c r="A51" s="264" t="s">
        <v>19</v>
      </c>
      <c r="B51" s="280"/>
      <c r="C51" s="280"/>
      <c r="D51" s="216" t="s">
        <v>610</v>
      </c>
      <c r="E51" s="216" t="s">
        <v>611</v>
      </c>
      <c r="F51" s="189" t="s">
        <v>453</v>
      </c>
      <c r="G51" s="201" t="s">
        <v>40</v>
      </c>
      <c r="H51" s="201" t="n">
        <v>1</v>
      </c>
      <c r="I51" s="281" t="n">
        <v>0</v>
      </c>
      <c r="J51" s="266" t="n">
        <f aca="false">H51*I51</f>
        <v>0</v>
      </c>
    </row>
    <row r="52" s="262" customFormat="true" ht="26.4" hidden="false" customHeight="false" outlineLevel="0" collapsed="false">
      <c r="A52" s="264" t="s">
        <v>24</v>
      </c>
      <c r="B52" s="280"/>
      <c r="C52" s="280"/>
      <c r="D52" s="216" t="s">
        <v>433</v>
      </c>
      <c r="E52" s="216" t="s">
        <v>434</v>
      </c>
      <c r="F52" s="189" t="s">
        <v>150</v>
      </c>
      <c r="G52" s="201" t="s">
        <v>40</v>
      </c>
      <c r="H52" s="201" t="n">
        <v>66</v>
      </c>
      <c r="I52" s="281" t="n">
        <v>0</v>
      </c>
      <c r="J52" s="266" t="n">
        <f aca="false">H52*I52</f>
        <v>0</v>
      </c>
    </row>
    <row r="53" s="262" customFormat="true" ht="26.4" hidden="false" customHeight="false" outlineLevel="0" collapsed="false">
      <c r="A53" s="264" t="s">
        <v>28</v>
      </c>
      <c r="B53" s="280"/>
      <c r="C53" s="280"/>
      <c r="D53" s="216" t="s">
        <v>612</v>
      </c>
      <c r="E53" s="216" t="s">
        <v>436</v>
      </c>
      <c r="F53" s="189" t="s">
        <v>437</v>
      </c>
      <c r="G53" s="201" t="s">
        <v>40</v>
      </c>
      <c r="H53" s="201" t="n">
        <v>1</v>
      </c>
      <c r="I53" s="281" t="n">
        <v>0</v>
      </c>
      <c r="J53" s="266" t="n">
        <f aca="false">H53*I53</f>
        <v>0</v>
      </c>
    </row>
    <row r="54" s="262" customFormat="true" ht="13.2" hidden="false" customHeight="false" outlineLevel="0" collapsed="false">
      <c r="A54" s="264" t="s">
        <v>32</v>
      </c>
      <c r="B54" s="280"/>
      <c r="C54" s="280"/>
      <c r="D54" s="216" t="s">
        <v>613</v>
      </c>
      <c r="E54" s="220" t="s">
        <v>614</v>
      </c>
      <c r="F54" s="189" t="s">
        <v>150</v>
      </c>
      <c r="G54" s="201" t="s">
        <v>40</v>
      </c>
      <c r="H54" s="201" t="n">
        <v>66</v>
      </c>
      <c r="I54" s="281" t="n">
        <v>0</v>
      </c>
      <c r="J54" s="266" t="n">
        <f aca="false">H54*I54</f>
        <v>0</v>
      </c>
    </row>
    <row r="55" s="262" customFormat="true" ht="26.4" hidden="false" customHeight="false" outlineLevel="0" collapsed="false">
      <c r="A55" s="264" t="s">
        <v>36</v>
      </c>
      <c r="B55" s="280"/>
      <c r="C55" s="280"/>
      <c r="D55" s="216" t="s">
        <v>615</v>
      </c>
      <c r="E55" s="220" t="s">
        <v>616</v>
      </c>
      <c r="F55" s="189" t="s">
        <v>617</v>
      </c>
      <c r="G55" s="201" t="s">
        <v>40</v>
      </c>
      <c r="H55" s="201" t="n">
        <v>1</v>
      </c>
      <c r="I55" s="281" t="n">
        <v>0</v>
      </c>
      <c r="J55" s="266" t="n">
        <f aca="false">H55*I55</f>
        <v>0</v>
      </c>
    </row>
    <row r="56" s="262" customFormat="true" ht="26.4" hidden="false" customHeight="false" outlineLevel="0" collapsed="false">
      <c r="A56" s="264" t="s">
        <v>41</v>
      </c>
      <c r="B56" s="291"/>
      <c r="C56" s="291"/>
      <c r="D56" s="216" t="s">
        <v>618</v>
      </c>
      <c r="E56" s="216" t="s">
        <v>619</v>
      </c>
      <c r="F56" s="211" t="s">
        <v>469</v>
      </c>
      <c r="G56" s="201" t="s">
        <v>40</v>
      </c>
      <c r="H56" s="264" t="n">
        <v>18</v>
      </c>
      <c r="I56" s="296" t="n">
        <v>0</v>
      </c>
      <c r="J56" s="266" t="n">
        <f aca="false">H56*I56</f>
        <v>0</v>
      </c>
    </row>
    <row r="57" s="262" customFormat="true" ht="26.4" hidden="false" customHeight="false" outlineLevel="0" collapsed="false">
      <c r="A57" s="264" t="s">
        <v>45</v>
      </c>
      <c r="B57" s="280"/>
      <c r="C57" s="280"/>
      <c r="D57" s="216" t="s">
        <v>620</v>
      </c>
      <c r="E57" s="220" t="s">
        <v>272</v>
      </c>
      <c r="F57" s="211" t="s">
        <v>441</v>
      </c>
      <c r="G57" s="301" t="s">
        <v>133</v>
      </c>
      <c r="H57" s="201" t="n">
        <v>66</v>
      </c>
      <c r="I57" s="281" t="n">
        <v>0</v>
      </c>
      <c r="J57" s="266" t="n">
        <f aca="false">H57*I57</f>
        <v>0</v>
      </c>
    </row>
    <row r="58" s="262" customFormat="true" ht="26.4" hidden="false" customHeight="false" outlineLevel="0" collapsed="false">
      <c r="A58" s="264" t="s">
        <v>129</v>
      </c>
      <c r="B58" s="280"/>
      <c r="C58" s="280"/>
      <c r="D58" s="216" t="s">
        <v>621</v>
      </c>
      <c r="E58" s="220" t="s">
        <v>443</v>
      </c>
      <c r="F58" s="211" t="s">
        <v>444</v>
      </c>
      <c r="G58" s="301" t="s">
        <v>133</v>
      </c>
      <c r="H58" s="201" t="n">
        <v>1</v>
      </c>
      <c r="I58" s="281" t="n">
        <v>0</v>
      </c>
      <c r="J58" s="266" t="n">
        <f aca="false">H58*I58</f>
        <v>0</v>
      </c>
    </row>
    <row r="59" s="262" customFormat="true" ht="26.4" hidden="false" customHeight="false" outlineLevel="0" collapsed="false">
      <c r="A59" s="264" t="s">
        <v>134</v>
      </c>
      <c r="B59" s="280"/>
      <c r="C59" s="280"/>
      <c r="D59" s="270" t="s">
        <v>439</v>
      </c>
      <c r="E59" s="216" t="s">
        <v>136</v>
      </c>
      <c r="F59" s="216" t="s">
        <v>94</v>
      </c>
      <c r="G59" s="292" t="s">
        <v>405</v>
      </c>
      <c r="H59" s="201" t="n">
        <v>63</v>
      </c>
      <c r="I59" s="281" t="n">
        <v>0</v>
      </c>
      <c r="J59" s="266" t="n">
        <f aca="false">H59*I59</f>
        <v>0</v>
      </c>
    </row>
    <row r="60" s="262" customFormat="true" ht="13.2" hidden="false" customHeight="false" outlineLevel="0" collapsed="false">
      <c r="A60" s="264" t="s">
        <v>160</v>
      </c>
      <c r="B60" s="280"/>
      <c r="C60" s="280"/>
      <c r="D60" s="270" t="s">
        <v>622</v>
      </c>
      <c r="E60" s="199" t="s">
        <v>139</v>
      </c>
      <c r="F60" s="275" t="s">
        <v>94</v>
      </c>
      <c r="G60" s="201" t="s">
        <v>40</v>
      </c>
      <c r="H60" s="201" t="n">
        <v>21</v>
      </c>
      <c r="I60" s="281" t="n">
        <v>0</v>
      </c>
      <c r="J60" s="266" t="n">
        <f aca="false">H60*I60</f>
        <v>0</v>
      </c>
    </row>
    <row r="61" s="262" customFormat="true" ht="13.2" hidden="false" customHeight="false" outlineLevel="0" collapsed="false">
      <c r="A61" s="259" t="s">
        <v>141</v>
      </c>
      <c r="B61" s="259"/>
      <c r="C61" s="259"/>
      <c r="D61" s="259"/>
      <c r="E61" s="259"/>
      <c r="F61" s="259"/>
      <c r="G61" s="260"/>
      <c r="H61" s="259"/>
      <c r="I61" s="283"/>
      <c r="J61" s="274"/>
    </row>
    <row r="62" s="262" customFormat="true" ht="26.4" hidden="false" customHeight="false" outlineLevel="0" collapsed="false">
      <c r="A62" s="264" t="s">
        <v>9</v>
      </c>
      <c r="B62" s="263"/>
      <c r="C62" s="263"/>
      <c r="D62" s="216" t="s">
        <v>623</v>
      </c>
      <c r="E62" s="220" t="s">
        <v>624</v>
      </c>
      <c r="F62" s="189" t="s">
        <v>150</v>
      </c>
      <c r="G62" s="201" t="s">
        <v>40</v>
      </c>
      <c r="H62" s="264" t="n">
        <v>82</v>
      </c>
      <c r="I62" s="265" t="n">
        <v>0</v>
      </c>
      <c r="J62" s="266" t="n">
        <f aca="false">H62*I62</f>
        <v>0</v>
      </c>
    </row>
    <row r="63" s="262" customFormat="true" ht="26.4" hidden="false" customHeight="false" outlineLevel="0" collapsed="false">
      <c r="A63" s="264" t="s">
        <v>14</v>
      </c>
      <c r="B63" s="279"/>
      <c r="C63" s="279"/>
      <c r="D63" s="270" t="s">
        <v>625</v>
      </c>
      <c r="E63" s="220" t="s">
        <v>459</v>
      </c>
      <c r="F63" s="189" t="s">
        <v>150</v>
      </c>
      <c r="G63" s="201" t="s">
        <v>40</v>
      </c>
      <c r="H63" s="201" t="n">
        <v>82</v>
      </c>
      <c r="I63" s="281" t="n">
        <v>0</v>
      </c>
      <c r="J63" s="266" t="n">
        <f aca="false">H63*I63</f>
        <v>0</v>
      </c>
    </row>
    <row r="64" s="262" customFormat="true" ht="26.4" hidden="false" customHeight="false" outlineLevel="0" collapsed="false">
      <c r="A64" s="264" t="s">
        <v>19</v>
      </c>
      <c r="B64" s="279"/>
      <c r="C64" s="279"/>
      <c r="D64" s="216" t="s">
        <v>626</v>
      </c>
      <c r="E64" s="220" t="s">
        <v>627</v>
      </c>
      <c r="F64" s="189" t="s">
        <v>150</v>
      </c>
      <c r="G64" s="201" t="s">
        <v>40</v>
      </c>
      <c r="H64" s="201" t="n">
        <v>82</v>
      </c>
      <c r="I64" s="281" t="n">
        <v>0</v>
      </c>
      <c r="J64" s="266" t="n">
        <f aca="false">H64*I64</f>
        <v>0</v>
      </c>
    </row>
    <row r="65" s="262" customFormat="true" ht="13.2" hidden="false" customHeight="false" outlineLevel="0" collapsed="false">
      <c r="A65" s="264" t="s">
        <v>24</v>
      </c>
      <c r="B65" s="279"/>
      <c r="C65" s="279"/>
      <c r="D65" s="270" t="s">
        <v>628</v>
      </c>
      <c r="E65" s="199" t="s">
        <v>139</v>
      </c>
      <c r="F65" s="189" t="s">
        <v>471</v>
      </c>
      <c r="G65" s="201" t="s">
        <v>40</v>
      </c>
      <c r="H65" s="276" t="n">
        <v>25</v>
      </c>
      <c r="I65" s="281" t="n">
        <v>0</v>
      </c>
      <c r="J65" s="266" t="n">
        <f aca="false">H65*I65</f>
        <v>0</v>
      </c>
    </row>
    <row r="66" s="262" customFormat="true" ht="26.4" hidden="false" customHeight="false" outlineLevel="0" collapsed="false">
      <c r="A66" s="264" t="s">
        <v>28</v>
      </c>
      <c r="B66" s="280"/>
      <c r="C66" s="280"/>
      <c r="D66" s="216" t="s">
        <v>629</v>
      </c>
      <c r="E66" s="216" t="s">
        <v>468</v>
      </c>
      <c r="F66" s="211" t="s">
        <v>469</v>
      </c>
      <c r="G66" s="201" t="s">
        <v>40</v>
      </c>
      <c r="H66" s="201" t="n">
        <v>13</v>
      </c>
      <c r="I66" s="281" t="n">
        <v>0</v>
      </c>
      <c r="J66" s="266" t="n">
        <f aca="false">H66*I66</f>
        <v>0</v>
      </c>
    </row>
    <row r="67" s="262" customFormat="true" ht="26.4" hidden="false" customHeight="false" outlineLevel="0" collapsed="false">
      <c r="A67" s="264" t="s">
        <v>32</v>
      </c>
      <c r="B67" s="291"/>
      <c r="C67" s="291"/>
      <c r="D67" s="216" t="s">
        <v>630</v>
      </c>
      <c r="E67" s="216" t="s">
        <v>296</v>
      </c>
      <c r="F67" s="211" t="s">
        <v>441</v>
      </c>
      <c r="G67" s="301" t="s">
        <v>133</v>
      </c>
      <c r="H67" s="264" t="n">
        <v>82</v>
      </c>
      <c r="I67" s="296" t="n">
        <v>0</v>
      </c>
      <c r="J67" s="266" t="n">
        <f aca="false">H67*I67</f>
        <v>0</v>
      </c>
    </row>
    <row r="68" s="262" customFormat="true" ht="26.4" hidden="false" customHeight="false" outlineLevel="0" collapsed="false">
      <c r="A68" s="264" t="s">
        <v>36</v>
      </c>
      <c r="B68" s="199"/>
      <c r="C68" s="199"/>
      <c r="D68" s="270" t="s">
        <v>149</v>
      </c>
      <c r="E68" s="199" t="s">
        <v>136</v>
      </c>
      <c r="F68" s="199" t="s">
        <v>631</v>
      </c>
      <c r="G68" s="303" t="s">
        <v>405</v>
      </c>
      <c r="H68" s="201" t="n">
        <v>70</v>
      </c>
      <c r="I68" s="281" t="n">
        <v>0</v>
      </c>
      <c r="J68" s="266" t="n">
        <f aca="false">H68*I68</f>
        <v>0</v>
      </c>
    </row>
    <row r="69" s="262" customFormat="true" ht="13.2" hidden="false" customHeight="false" outlineLevel="0" collapsed="false">
      <c r="A69" s="259" t="s">
        <v>165</v>
      </c>
      <c r="B69" s="259"/>
      <c r="C69" s="259"/>
      <c r="D69" s="259"/>
      <c r="E69" s="259"/>
      <c r="F69" s="259"/>
      <c r="G69" s="260"/>
      <c r="H69" s="259"/>
      <c r="I69" s="283"/>
      <c r="J69" s="274"/>
    </row>
    <row r="70" s="262" customFormat="true" ht="34.5" hidden="false" customHeight="true" outlineLevel="0" collapsed="false">
      <c r="A70" s="264" t="s">
        <v>9</v>
      </c>
      <c r="B70" s="263"/>
      <c r="C70" s="263"/>
      <c r="D70" s="216" t="s">
        <v>632</v>
      </c>
      <c r="E70" s="220" t="s">
        <v>172</v>
      </c>
      <c r="F70" s="189" t="s">
        <v>150</v>
      </c>
      <c r="G70" s="301" t="s">
        <v>133</v>
      </c>
      <c r="H70" s="264" t="n">
        <v>63</v>
      </c>
      <c r="I70" s="265" t="n">
        <v>0</v>
      </c>
      <c r="J70" s="266" t="n">
        <f aca="false">H70*I70</f>
        <v>0</v>
      </c>
    </row>
    <row r="71" s="262" customFormat="true" ht="26.4" hidden="false" customHeight="false" outlineLevel="0" collapsed="false">
      <c r="A71" s="264" t="s">
        <v>14</v>
      </c>
      <c r="B71" s="279"/>
      <c r="C71" s="279"/>
      <c r="D71" s="216" t="s">
        <v>633</v>
      </c>
      <c r="E71" s="220" t="s">
        <v>634</v>
      </c>
      <c r="F71" s="189" t="s">
        <v>150</v>
      </c>
      <c r="G71" s="301" t="s">
        <v>133</v>
      </c>
      <c r="H71" s="201" t="n">
        <v>3</v>
      </c>
      <c r="I71" s="281" t="n">
        <v>0</v>
      </c>
      <c r="J71" s="266" t="n">
        <f aca="false">H71*I71</f>
        <v>0</v>
      </c>
    </row>
    <row r="72" s="262" customFormat="true" ht="26.4" hidden="false" customHeight="false" outlineLevel="0" collapsed="false">
      <c r="A72" s="264" t="s">
        <v>19</v>
      </c>
      <c r="B72" s="279"/>
      <c r="C72" s="279"/>
      <c r="D72" s="216" t="s">
        <v>635</v>
      </c>
      <c r="E72" s="220" t="s">
        <v>434</v>
      </c>
      <c r="F72" s="220" t="s">
        <v>150</v>
      </c>
      <c r="G72" s="201" t="s">
        <v>40</v>
      </c>
      <c r="H72" s="201" t="n">
        <v>63</v>
      </c>
      <c r="I72" s="281" t="n">
        <v>0</v>
      </c>
      <c r="J72" s="266" t="n">
        <f aca="false">H72*I72</f>
        <v>0</v>
      </c>
    </row>
    <row r="73" s="262" customFormat="true" ht="26.4" hidden="false" customHeight="false" outlineLevel="0" collapsed="false">
      <c r="A73" s="264" t="s">
        <v>24</v>
      </c>
      <c r="B73" s="279"/>
      <c r="C73" s="279"/>
      <c r="D73" s="216" t="s">
        <v>636</v>
      </c>
      <c r="E73" s="220" t="s">
        <v>480</v>
      </c>
      <c r="F73" s="220" t="s">
        <v>637</v>
      </c>
      <c r="G73" s="201" t="s">
        <v>40</v>
      </c>
      <c r="H73" s="201" t="n">
        <v>3</v>
      </c>
      <c r="I73" s="281" t="n">
        <v>0</v>
      </c>
      <c r="J73" s="266" t="n">
        <f aca="false">H73*I73</f>
        <v>0</v>
      </c>
    </row>
    <row r="74" s="262" customFormat="true" ht="26.4" hidden="false" customHeight="false" outlineLevel="0" collapsed="false">
      <c r="A74" s="264" t="s">
        <v>28</v>
      </c>
      <c r="B74" s="279"/>
      <c r="C74" s="279"/>
      <c r="D74" s="216" t="s">
        <v>638</v>
      </c>
      <c r="E74" s="220" t="s">
        <v>354</v>
      </c>
      <c r="F74" s="189" t="s">
        <v>150</v>
      </c>
      <c r="G74" s="201" t="s">
        <v>40</v>
      </c>
      <c r="H74" s="201" t="n">
        <v>63</v>
      </c>
      <c r="I74" s="281" t="n">
        <v>0</v>
      </c>
      <c r="J74" s="266" t="n">
        <f aca="false">H74*I74</f>
        <v>0</v>
      </c>
    </row>
    <row r="75" s="262" customFormat="true" ht="26.4" hidden="false" customHeight="false" outlineLevel="0" collapsed="false">
      <c r="A75" s="264" t="s">
        <v>32</v>
      </c>
      <c r="B75" s="279"/>
      <c r="C75" s="279"/>
      <c r="D75" s="216" t="s">
        <v>639</v>
      </c>
      <c r="E75" s="220" t="s">
        <v>616</v>
      </c>
      <c r="F75" s="189" t="s">
        <v>640</v>
      </c>
      <c r="G75" s="201" t="s">
        <v>40</v>
      </c>
      <c r="H75" s="201" t="n">
        <v>3</v>
      </c>
      <c r="I75" s="281" t="n">
        <v>0</v>
      </c>
      <c r="J75" s="266" t="n">
        <f aca="false">H75*I75</f>
        <v>0</v>
      </c>
    </row>
    <row r="76" s="262" customFormat="true" ht="26.4" hidden="false" customHeight="false" outlineLevel="0" collapsed="false">
      <c r="A76" s="264" t="s">
        <v>36</v>
      </c>
      <c r="B76" s="199"/>
      <c r="C76" s="199"/>
      <c r="D76" s="216" t="s">
        <v>641</v>
      </c>
      <c r="E76" s="304" t="s">
        <v>487</v>
      </c>
      <c r="F76" s="189" t="s">
        <v>150</v>
      </c>
      <c r="G76" s="201" t="s">
        <v>40</v>
      </c>
      <c r="H76" s="201" t="n">
        <v>63</v>
      </c>
      <c r="I76" s="281" t="n">
        <v>0</v>
      </c>
      <c r="J76" s="266" t="n">
        <f aca="false">H76*I76</f>
        <v>0</v>
      </c>
    </row>
    <row r="77" s="262" customFormat="true" ht="13.2" hidden="false" customHeight="false" outlineLevel="0" collapsed="false">
      <c r="A77" s="264" t="s">
        <v>41</v>
      </c>
      <c r="B77" s="279"/>
      <c r="C77" s="279"/>
      <c r="D77" s="216" t="s">
        <v>642</v>
      </c>
      <c r="E77" s="304" t="s">
        <v>643</v>
      </c>
      <c r="F77" s="189" t="s">
        <v>644</v>
      </c>
      <c r="G77" s="201" t="s">
        <v>40</v>
      </c>
      <c r="H77" s="201" t="n">
        <v>3</v>
      </c>
      <c r="I77" s="281" t="n">
        <v>0</v>
      </c>
      <c r="J77" s="266" t="n">
        <f aca="false">H77*I77</f>
        <v>0</v>
      </c>
    </row>
    <row r="78" s="262" customFormat="true" ht="26.4" hidden="false" customHeight="false" outlineLevel="0" collapsed="false">
      <c r="A78" s="264" t="s">
        <v>45</v>
      </c>
      <c r="B78" s="291"/>
      <c r="C78" s="291"/>
      <c r="D78" s="216" t="s">
        <v>645</v>
      </c>
      <c r="E78" s="216" t="s">
        <v>316</v>
      </c>
      <c r="F78" s="211" t="s">
        <v>441</v>
      </c>
      <c r="G78" s="301" t="s">
        <v>133</v>
      </c>
      <c r="H78" s="264" t="n">
        <v>63</v>
      </c>
      <c r="I78" s="296" t="n">
        <v>0</v>
      </c>
      <c r="J78" s="266" t="n">
        <f aca="false">H78*I78</f>
        <v>0</v>
      </c>
    </row>
    <row r="79" s="262" customFormat="true" ht="26.4" hidden="false" customHeight="false" outlineLevel="0" collapsed="false">
      <c r="A79" s="264" t="s">
        <v>129</v>
      </c>
      <c r="B79" s="291"/>
      <c r="C79" s="291"/>
      <c r="D79" s="216" t="s">
        <v>646</v>
      </c>
      <c r="E79" s="216" t="s">
        <v>647</v>
      </c>
      <c r="F79" s="211" t="s">
        <v>648</v>
      </c>
      <c r="G79" s="301" t="s">
        <v>133</v>
      </c>
      <c r="H79" s="264" t="n">
        <v>3</v>
      </c>
      <c r="I79" s="296" t="n">
        <v>0</v>
      </c>
      <c r="J79" s="266" t="n">
        <f aca="false">H79*I79</f>
        <v>0</v>
      </c>
    </row>
    <row r="80" s="262" customFormat="true" ht="26.4" hidden="false" customHeight="false" outlineLevel="0" collapsed="false">
      <c r="A80" s="264" t="s">
        <v>134</v>
      </c>
      <c r="B80" s="279"/>
      <c r="C80" s="279"/>
      <c r="D80" s="300" t="s">
        <v>518</v>
      </c>
      <c r="E80" s="295" t="s">
        <v>649</v>
      </c>
      <c r="F80" s="211" t="s">
        <v>650</v>
      </c>
      <c r="G80" s="301" t="s">
        <v>133</v>
      </c>
      <c r="H80" s="201" t="n">
        <v>13</v>
      </c>
      <c r="I80" s="281" t="n">
        <v>0</v>
      </c>
      <c r="J80" s="266" t="n">
        <f aca="false">H80*I80</f>
        <v>0</v>
      </c>
    </row>
    <row r="81" s="262" customFormat="true" ht="26.4" hidden="false" customHeight="false" outlineLevel="0" collapsed="false">
      <c r="A81" s="264" t="s">
        <v>160</v>
      </c>
      <c r="B81" s="280"/>
      <c r="C81" s="280"/>
      <c r="D81" s="216" t="s">
        <v>651</v>
      </c>
      <c r="E81" s="216" t="s">
        <v>468</v>
      </c>
      <c r="F81" s="211" t="s">
        <v>469</v>
      </c>
      <c r="G81" s="201" t="s">
        <v>40</v>
      </c>
      <c r="H81" s="201" t="n">
        <v>13</v>
      </c>
      <c r="I81" s="281" t="n">
        <v>0</v>
      </c>
      <c r="J81" s="266" t="n">
        <f aca="false">H81*I81</f>
        <v>0</v>
      </c>
    </row>
    <row r="82" s="262" customFormat="true" ht="39.6" hidden="false" customHeight="false" outlineLevel="0" collapsed="false">
      <c r="A82" s="264" t="s">
        <v>137</v>
      </c>
      <c r="B82" s="279"/>
      <c r="C82" s="279"/>
      <c r="D82" s="275" t="s">
        <v>652</v>
      </c>
      <c r="E82" s="275" t="s">
        <v>653</v>
      </c>
      <c r="F82" s="275" t="s">
        <v>94</v>
      </c>
      <c r="G82" s="201" t="s">
        <v>40</v>
      </c>
      <c r="H82" s="297" t="n">
        <v>63</v>
      </c>
      <c r="I82" s="298" t="n">
        <v>0</v>
      </c>
      <c r="J82" s="266" t="n">
        <f aca="false">H82*I82</f>
        <v>0</v>
      </c>
    </row>
    <row r="83" s="262" customFormat="true" ht="26.4" hidden="false" customHeight="false" outlineLevel="0" collapsed="false">
      <c r="A83" s="264" t="s">
        <v>654</v>
      </c>
      <c r="B83" s="279"/>
      <c r="C83" s="279"/>
      <c r="D83" s="275" t="s">
        <v>655</v>
      </c>
      <c r="E83" s="275" t="s">
        <v>656</v>
      </c>
      <c r="F83" s="275" t="s">
        <v>657</v>
      </c>
      <c r="G83" s="201" t="s">
        <v>40</v>
      </c>
      <c r="H83" s="297" t="n">
        <v>3</v>
      </c>
      <c r="I83" s="298" t="n">
        <v>0</v>
      </c>
      <c r="J83" s="266" t="n">
        <f aca="false">H83*I83</f>
        <v>0</v>
      </c>
    </row>
    <row r="84" s="262" customFormat="true" ht="26.4" hidden="false" customHeight="false" outlineLevel="0" collapsed="false">
      <c r="A84" s="264" t="s">
        <v>658</v>
      </c>
      <c r="B84" s="279"/>
      <c r="C84" s="279"/>
      <c r="D84" s="270" t="s">
        <v>178</v>
      </c>
      <c r="E84" s="199" t="s">
        <v>659</v>
      </c>
      <c r="F84" s="199" t="s">
        <v>631</v>
      </c>
      <c r="G84" s="292" t="s">
        <v>405</v>
      </c>
      <c r="H84" s="297" t="n">
        <v>57</v>
      </c>
      <c r="I84" s="281" t="n">
        <v>0</v>
      </c>
      <c r="J84" s="266" t="n">
        <f aca="false">H84*I84</f>
        <v>0</v>
      </c>
    </row>
    <row r="85" s="262" customFormat="true" ht="13.2" hidden="false" customHeight="false" outlineLevel="0" collapsed="false">
      <c r="A85" s="259" t="s">
        <v>182</v>
      </c>
      <c r="B85" s="259"/>
      <c r="C85" s="259"/>
      <c r="D85" s="305"/>
      <c r="E85" s="305"/>
      <c r="F85" s="305"/>
      <c r="G85" s="305"/>
      <c r="H85" s="259"/>
      <c r="I85" s="283"/>
      <c r="J85" s="274"/>
    </row>
    <row r="86" s="262" customFormat="true" ht="26.4" hidden="false" customHeight="false" outlineLevel="0" collapsed="false">
      <c r="A86" s="264" t="s">
        <v>9</v>
      </c>
      <c r="B86" s="263"/>
      <c r="C86" s="263"/>
      <c r="D86" s="189" t="s">
        <v>660</v>
      </c>
      <c r="E86" s="275" t="s">
        <v>661</v>
      </c>
      <c r="F86" s="189" t="s">
        <v>662</v>
      </c>
      <c r="G86" s="201" t="s">
        <v>663</v>
      </c>
      <c r="H86" s="264" t="n">
        <v>66</v>
      </c>
      <c r="I86" s="265" t="n">
        <v>0</v>
      </c>
      <c r="J86" s="266" t="n">
        <f aca="false">H86*I86</f>
        <v>0</v>
      </c>
    </row>
    <row r="87" s="262" customFormat="true" ht="26.4" hidden="false" customHeight="false" outlineLevel="0" collapsed="false">
      <c r="A87" s="264" t="s">
        <v>14</v>
      </c>
      <c r="B87" s="279"/>
      <c r="C87" s="279"/>
      <c r="D87" s="216" t="s">
        <v>664</v>
      </c>
      <c r="E87" s="220" t="s">
        <v>507</v>
      </c>
      <c r="F87" s="220" t="s">
        <v>150</v>
      </c>
      <c r="G87" s="201" t="s">
        <v>40</v>
      </c>
      <c r="H87" s="201" t="n">
        <v>66</v>
      </c>
      <c r="I87" s="281" t="n">
        <v>0</v>
      </c>
      <c r="J87" s="266" t="n">
        <f aca="false">H87*I87</f>
        <v>0</v>
      </c>
    </row>
    <row r="88" s="262" customFormat="true" ht="26.4" hidden="false" customHeight="false" outlineLevel="0" collapsed="false">
      <c r="A88" s="264" t="s">
        <v>19</v>
      </c>
      <c r="B88" s="279"/>
      <c r="C88" s="279"/>
      <c r="D88" s="216" t="s">
        <v>665</v>
      </c>
      <c r="E88" s="220" t="s">
        <v>509</v>
      </c>
      <c r="F88" s="220" t="s">
        <v>510</v>
      </c>
      <c r="G88" s="201" t="s">
        <v>40</v>
      </c>
      <c r="H88" s="201" t="n">
        <v>2</v>
      </c>
      <c r="I88" s="281" t="n">
        <v>0</v>
      </c>
      <c r="J88" s="266" t="n">
        <f aca="false">H88*I88</f>
        <v>0</v>
      </c>
    </row>
    <row r="89" customFormat="false" ht="26.4" hidden="false" customHeight="false" outlineLevel="0" collapsed="false">
      <c r="A89" s="264" t="s">
        <v>24</v>
      </c>
      <c r="B89" s="199"/>
      <c r="C89" s="199"/>
      <c r="D89" s="216" t="s">
        <v>666</v>
      </c>
      <c r="E89" s="189" t="s">
        <v>354</v>
      </c>
      <c r="F89" s="189" t="s">
        <v>150</v>
      </c>
      <c r="G89" s="201" t="s">
        <v>40</v>
      </c>
      <c r="H89" s="201" t="n">
        <v>66</v>
      </c>
      <c r="I89" s="281" t="n">
        <v>0</v>
      </c>
      <c r="J89" s="266" t="n">
        <f aca="false">H89*I89</f>
        <v>0</v>
      </c>
    </row>
    <row r="90" customFormat="false" ht="26.4" hidden="false" customHeight="false" outlineLevel="0" collapsed="false">
      <c r="A90" s="264" t="s">
        <v>28</v>
      </c>
      <c r="B90" s="199"/>
      <c r="C90" s="199"/>
      <c r="D90" s="216" t="s">
        <v>667</v>
      </c>
      <c r="E90" s="189" t="s">
        <v>616</v>
      </c>
      <c r="F90" s="220" t="s">
        <v>668</v>
      </c>
      <c r="G90" s="201" t="s">
        <v>40</v>
      </c>
      <c r="H90" s="201" t="n">
        <v>2</v>
      </c>
      <c r="I90" s="281" t="n">
        <v>0</v>
      </c>
      <c r="J90" s="266" t="n">
        <f aca="false">H90*I90</f>
        <v>0</v>
      </c>
    </row>
    <row r="91" customFormat="false" ht="13.2" hidden="false" customHeight="false" outlineLevel="0" collapsed="false">
      <c r="A91" s="264" t="s">
        <v>32</v>
      </c>
      <c r="B91" s="279"/>
      <c r="C91" s="279"/>
      <c r="D91" s="216" t="s">
        <v>669</v>
      </c>
      <c r="E91" s="216" t="s">
        <v>670</v>
      </c>
      <c r="F91" s="189" t="s">
        <v>150</v>
      </c>
      <c r="G91" s="201" t="s">
        <v>40</v>
      </c>
      <c r="H91" s="201" t="n">
        <v>66</v>
      </c>
      <c r="I91" s="281" t="n">
        <v>0</v>
      </c>
      <c r="J91" s="266" t="n">
        <f aca="false">H91*I91</f>
        <v>0</v>
      </c>
    </row>
    <row r="92" s="262" customFormat="true" ht="13.2" hidden="false" customHeight="false" outlineLevel="0" collapsed="false">
      <c r="A92" s="264" t="s">
        <v>36</v>
      </c>
      <c r="B92" s="279"/>
      <c r="C92" s="279"/>
      <c r="D92" s="216" t="s">
        <v>671</v>
      </c>
      <c r="E92" s="304" t="s">
        <v>672</v>
      </c>
      <c r="F92" s="189" t="s">
        <v>673</v>
      </c>
      <c r="G92" s="201" t="s">
        <v>40</v>
      </c>
      <c r="H92" s="201" t="n">
        <v>2</v>
      </c>
      <c r="I92" s="281" t="n">
        <v>0</v>
      </c>
      <c r="J92" s="266" t="n">
        <f aca="false">H92*I92</f>
        <v>0</v>
      </c>
    </row>
    <row r="93" customFormat="false" ht="26.4" hidden="false" customHeight="false" outlineLevel="0" collapsed="false">
      <c r="A93" s="264" t="s">
        <v>41</v>
      </c>
      <c r="B93" s="279"/>
      <c r="C93" s="279"/>
      <c r="D93" s="216" t="s">
        <v>200</v>
      </c>
      <c r="E93" s="220" t="s">
        <v>674</v>
      </c>
      <c r="F93" s="189" t="s">
        <v>150</v>
      </c>
      <c r="G93" s="201" t="s">
        <v>40</v>
      </c>
      <c r="H93" s="201" t="n">
        <v>66</v>
      </c>
      <c r="I93" s="281" t="n">
        <v>0</v>
      </c>
      <c r="J93" s="266" t="n">
        <f aca="false">H93*I93</f>
        <v>0</v>
      </c>
    </row>
    <row r="94" customFormat="false" ht="13.2" hidden="false" customHeight="false" outlineLevel="0" collapsed="false">
      <c r="A94" s="264" t="s">
        <v>45</v>
      </c>
      <c r="B94" s="279"/>
      <c r="C94" s="279"/>
      <c r="D94" s="216" t="s">
        <v>675</v>
      </c>
      <c r="E94" s="220" t="s">
        <v>676</v>
      </c>
      <c r="F94" s="189" t="s">
        <v>453</v>
      </c>
      <c r="G94" s="201" t="s">
        <v>40</v>
      </c>
      <c r="H94" s="201" t="n">
        <v>2</v>
      </c>
      <c r="I94" s="281" t="n">
        <v>0</v>
      </c>
      <c r="J94" s="266" t="n">
        <f aca="false">H94*I94</f>
        <v>0</v>
      </c>
    </row>
    <row r="95" customFormat="false" ht="26.4" hidden="false" customHeight="false" outlineLevel="0" collapsed="false">
      <c r="A95" s="264" t="s">
        <v>129</v>
      </c>
      <c r="B95" s="279"/>
      <c r="C95" s="279"/>
      <c r="D95" s="189" t="s">
        <v>677</v>
      </c>
      <c r="E95" s="189" t="s">
        <v>513</v>
      </c>
      <c r="F95" s="189" t="s">
        <v>441</v>
      </c>
      <c r="G95" s="301" t="s">
        <v>133</v>
      </c>
      <c r="H95" s="201" t="n">
        <v>66</v>
      </c>
      <c r="I95" s="281" t="n">
        <v>0</v>
      </c>
      <c r="J95" s="266" t="n">
        <f aca="false">H95*I95</f>
        <v>0</v>
      </c>
    </row>
    <row r="96" customFormat="false" ht="26.4" hidden="false" customHeight="false" outlineLevel="0" collapsed="false">
      <c r="A96" s="264" t="s">
        <v>134</v>
      </c>
      <c r="B96" s="279"/>
      <c r="C96" s="279"/>
      <c r="D96" s="189" t="s">
        <v>678</v>
      </c>
      <c r="E96" s="189" t="s">
        <v>515</v>
      </c>
      <c r="F96" s="189" t="s">
        <v>516</v>
      </c>
      <c r="G96" s="301" t="s">
        <v>133</v>
      </c>
      <c r="H96" s="201" t="n">
        <v>2</v>
      </c>
      <c r="I96" s="281" t="n">
        <v>0</v>
      </c>
      <c r="J96" s="266" t="n">
        <f aca="false">H96*I96</f>
        <v>0</v>
      </c>
    </row>
    <row r="97" customFormat="false" ht="27" hidden="false" customHeight="true" outlineLevel="0" collapsed="false">
      <c r="A97" s="264" t="s">
        <v>160</v>
      </c>
      <c r="B97" s="279"/>
      <c r="C97" s="279"/>
      <c r="D97" s="189" t="s">
        <v>679</v>
      </c>
      <c r="E97" s="189" t="s">
        <v>102</v>
      </c>
      <c r="F97" s="189" t="s">
        <v>469</v>
      </c>
      <c r="G97" s="201" t="s">
        <v>40</v>
      </c>
      <c r="H97" s="201" t="n">
        <v>9</v>
      </c>
      <c r="I97" s="281" t="n">
        <v>0</v>
      </c>
      <c r="J97" s="266" t="n">
        <f aca="false">H97*I97</f>
        <v>0</v>
      </c>
    </row>
    <row r="98" s="262" customFormat="true" ht="26.4" hidden="false" customHeight="false" outlineLevel="0" collapsed="false">
      <c r="A98" s="264" t="s">
        <v>137</v>
      </c>
      <c r="B98" s="279"/>
      <c r="C98" s="279"/>
      <c r="D98" s="189" t="s">
        <v>196</v>
      </c>
      <c r="E98" s="189" t="s">
        <v>680</v>
      </c>
      <c r="F98" s="189" t="s">
        <v>681</v>
      </c>
      <c r="G98" s="292" t="s">
        <v>405</v>
      </c>
      <c r="H98" s="201" t="n">
        <v>57</v>
      </c>
      <c r="I98" s="281" t="n">
        <v>0</v>
      </c>
      <c r="J98" s="266" t="n">
        <f aca="false">H98*I98</f>
        <v>0</v>
      </c>
    </row>
    <row r="99" s="315" customFormat="true" ht="27" hidden="false" customHeight="true" outlineLevel="0" collapsed="false">
      <c r="A99" s="306"/>
      <c r="B99" s="307"/>
      <c r="C99" s="308"/>
      <c r="D99" s="309" t="s">
        <v>682</v>
      </c>
      <c r="E99" s="310"/>
      <c r="F99" s="311"/>
      <c r="G99" s="311"/>
      <c r="H99" s="312"/>
      <c r="I99" s="313"/>
      <c r="J99" s="314"/>
    </row>
    <row r="100" s="286" customFormat="true" ht="14.4" hidden="false" customHeight="false" outlineLevel="0" collapsed="false">
      <c r="A100" s="264" t="s">
        <v>9</v>
      </c>
      <c r="B100" s="279"/>
      <c r="C100" s="279"/>
      <c r="D100" s="189" t="s">
        <v>683</v>
      </c>
      <c r="E100" s="189" t="s">
        <v>684</v>
      </c>
      <c r="F100" s="189" t="s">
        <v>150</v>
      </c>
      <c r="G100" s="201" t="s">
        <v>40</v>
      </c>
      <c r="H100" s="201" t="n">
        <v>5</v>
      </c>
      <c r="I100" s="290" t="n">
        <v>0</v>
      </c>
      <c r="J100" s="266" t="n">
        <f aca="false">H100*I100</f>
        <v>0</v>
      </c>
    </row>
    <row r="101" s="293" customFormat="true" ht="13.2" hidden="false" customHeight="false" outlineLevel="0" collapsed="false">
      <c r="A101" s="264" t="s">
        <v>14</v>
      </c>
      <c r="B101" s="279"/>
      <c r="C101" s="279"/>
      <c r="D101" s="189" t="s">
        <v>685</v>
      </c>
      <c r="E101" s="189" t="s">
        <v>684</v>
      </c>
      <c r="F101" s="189" t="s">
        <v>686</v>
      </c>
      <c r="G101" s="201" t="s">
        <v>40</v>
      </c>
      <c r="H101" s="201" t="n">
        <v>2</v>
      </c>
      <c r="I101" s="290" t="n">
        <v>0</v>
      </c>
      <c r="J101" s="266" t="n">
        <f aca="false">H101*I101</f>
        <v>0</v>
      </c>
    </row>
    <row r="102" s="22" customFormat="true" ht="26.4" hidden="false" customHeight="false" outlineLevel="0" collapsed="false">
      <c r="A102" s="264" t="s">
        <v>19</v>
      </c>
      <c r="B102" s="279"/>
      <c r="C102" s="279"/>
      <c r="D102" s="189" t="s">
        <v>687</v>
      </c>
      <c r="E102" s="189" t="s">
        <v>688</v>
      </c>
      <c r="F102" s="189" t="s">
        <v>689</v>
      </c>
      <c r="G102" s="201" t="s">
        <v>690</v>
      </c>
      <c r="H102" s="201" t="n">
        <v>2</v>
      </c>
      <c r="I102" s="290" t="n">
        <v>0</v>
      </c>
      <c r="J102" s="266" t="n">
        <f aca="false">H102*I102</f>
        <v>0</v>
      </c>
    </row>
    <row r="103" s="286" customFormat="true" ht="14.4" hidden="false" customHeight="false" outlineLevel="0" collapsed="false">
      <c r="A103" s="264" t="s">
        <v>24</v>
      </c>
      <c r="B103" s="279"/>
      <c r="C103" s="279"/>
      <c r="D103" s="189" t="s">
        <v>691</v>
      </c>
      <c r="E103" s="189" t="s">
        <v>684</v>
      </c>
      <c r="F103" s="189" t="s">
        <v>94</v>
      </c>
      <c r="G103" s="201" t="s">
        <v>40</v>
      </c>
      <c r="H103" s="201" t="n">
        <v>2</v>
      </c>
      <c r="I103" s="290" t="n">
        <v>0</v>
      </c>
      <c r="J103" s="266" t="n">
        <f aca="false">H103*I103</f>
        <v>0</v>
      </c>
    </row>
    <row r="104" s="262" customFormat="true" ht="13.2" hidden="false" customHeight="false" outlineLevel="0" collapsed="false">
      <c r="A104" s="264" t="s">
        <v>28</v>
      </c>
      <c r="B104" s="279"/>
      <c r="C104" s="279"/>
      <c r="D104" s="189" t="s">
        <v>692</v>
      </c>
      <c r="E104" s="189" t="s">
        <v>684</v>
      </c>
      <c r="F104" s="189" t="s">
        <v>94</v>
      </c>
      <c r="G104" s="201" t="s">
        <v>40</v>
      </c>
      <c r="H104" s="201" t="n">
        <v>2</v>
      </c>
      <c r="I104" s="290" t="n">
        <v>0</v>
      </c>
      <c r="J104" s="266" t="n">
        <f aca="false">H104*I104</f>
        <v>0</v>
      </c>
    </row>
    <row r="105" s="293" customFormat="true" ht="26.4" hidden="false" customHeight="false" outlineLevel="0" collapsed="false">
      <c r="A105" s="264" t="s">
        <v>32</v>
      </c>
      <c r="B105" s="279"/>
      <c r="C105" s="279"/>
      <c r="D105" s="189" t="s">
        <v>693</v>
      </c>
      <c r="E105" s="189" t="s">
        <v>684</v>
      </c>
      <c r="F105" s="189" t="s">
        <v>694</v>
      </c>
      <c r="G105" s="201" t="s">
        <v>40</v>
      </c>
      <c r="H105" s="201" t="n">
        <v>2</v>
      </c>
      <c r="I105" s="290" t="n">
        <v>0</v>
      </c>
      <c r="J105" s="266" t="n">
        <f aca="false">H103*I105</f>
        <v>0</v>
      </c>
    </row>
    <row r="106" customFormat="false" ht="13.2" hidden="false" customHeight="false" outlineLevel="0" collapsed="false">
      <c r="A106" s="264" t="s">
        <v>36</v>
      </c>
      <c r="B106" s="279"/>
      <c r="C106" s="279"/>
      <c r="D106" s="270" t="s">
        <v>695</v>
      </c>
      <c r="E106" s="220" t="s">
        <v>696</v>
      </c>
      <c r="F106" s="189" t="s">
        <v>697</v>
      </c>
      <c r="G106" s="201" t="s">
        <v>690</v>
      </c>
      <c r="H106" s="278" t="n">
        <v>3</v>
      </c>
      <c r="I106" s="290" t="n">
        <v>0</v>
      </c>
      <c r="J106" s="266" t="n">
        <f aca="false">H104*I106</f>
        <v>0</v>
      </c>
    </row>
    <row r="107" customFormat="false" ht="24" hidden="false" customHeight="true" outlineLevel="0" collapsed="false">
      <c r="A107" s="264" t="s">
        <v>41</v>
      </c>
      <c r="B107" s="279"/>
      <c r="C107" s="279"/>
      <c r="D107" s="270" t="s">
        <v>698</v>
      </c>
      <c r="E107" s="220" t="s">
        <v>699</v>
      </c>
      <c r="F107" s="270" t="s">
        <v>700</v>
      </c>
      <c r="G107" s="201" t="s">
        <v>40</v>
      </c>
      <c r="H107" s="297" t="n">
        <v>1</v>
      </c>
      <c r="I107" s="290" t="n">
        <v>0</v>
      </c>
      <c r="J107" s="266" t="n">
        <f aca="false">H107*I107</f>
        <v>0</v>
      </c>
    </row>
    <row r="108" customFormat="false" ht="24" hidden="false" customHeight="true" outlineLevel="0" collapsed="false">
      <c r="A108" s="264" t="s">
        <v>45</v>
      </c>
      <c r="B108" s="279"/>
      <c r="C108" s="279"/>
      <c r="D108" s="270" t="s">
        <v>125</v>
      </c>
      <c r="E108" s="220" t="s">
        <v>701</v>
      </c>
      <c r="F108" s="270" t="s">
        <v>702</v>
      </c>
      <c r="G108" s="201" t="s">
        <v>40</v>
      </c>
      <c r="H108" s="297" t="n">
        <v>1</v>
      </c>
      <c r="I108" s="290" t="n">
        <v>0</v>
      </c>
      <c r="J108" s="266" t="n">
        <f aca="false">H108*I108</f>
        <v>0</v>
      </c>
    </row>
    <row r="109" customFormat="false" ht="24" hidden="false" customHeight="true" outlineLevel="0" collapsed="false">
      <c r="A109" s="264" t="s">
        <v>129</v>
      </c>
      <c r="B109" s="279"/>
      <c r="C109" s="279"/>
      <c r="D109" s="270" t="s">
        <v>703</v>
      </c>
      <c r="E109" s="220" t="s">
        <v>611</v>
      </c>
      <c r="F109" s="270" t="s">
        <v>704</v>
      </c>
      <c r="G109" s="201" t="s">
        <v>40</v>
      </c>
      <c r="H109" s="297" t="n">
        <v>1</v>
      </c>
      <c r="I109" s="290" t="n">
        <v>0</v>
      </c>
      <c r="J109" s="266" t="n">
        <f aca="false">H107*I109</f>
        <v>0</v>
      </c>
    </row>
    <row r="110" customFormat="false" ht="32.25" hidden="false" customHeight="true" outlineLevel="0" collapsed="false">
      <c r="A110" s="316"/>
      <c r="B110" s="316"/>
      <c r="C110" s="316"/>
      <c r="D110" s="316"/>
      <c r="E110" s="316"/>
      <c r="F110" s="316"/>
      <c r="G110" s="316"/>
      <c r="H110" s="316"/>
      <c r="I110" s="317" t="s">
        <v>705</v>
      </c>
      <c r="J110" s="318" t="n">
        <f aca="false">SUM(J5:J109)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  <rowBreaks count="1" manualBreakCount="1">
    <brk id="98" man="true" max="16383" min="0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9D9D9"/>
    <pageSetUpPr fitToPage="true"/>
  </sheetPr>
  <dimension ref="A1:J104"/>
  <sheetViews>
    <sheetView showFormulas="false" showGridLines="false" showRowColHeaders="true" showZeros="true" rightToLeft="false" tabSelected="false" showOutlineSymbols="true" defaultGridColor="true" view="pageBreakPreview" topLeftCell="A1" colorId="64" zoomScale="100" zoomScaleNormal="85" zoomScalePageLayoutView="100" workbookViewId="0">
      <pane xSplit="0" ySplit="2" topLeftCell="A3" activePane="bottomLeft" state="frozen"/>
      <selection pane="topLeft" activeCell="A1" activeCellId="0" sqref="A1"/>
      <selection pane="bottomLeft" activeCell="H41" activeCellId="0" sqref="H41"/>
    </sheetView>
  </sheetViews>
  <sheetFormatPr defaultColWidth="9.12890625" defaultRowHeight="13.2" zeroHeight="false" outlineLevelRow="0" outlineLevelCol="0"/>
  <cols>
    <col collapsed="false" customWidth="true" hidden="false" outlineLevel="0" max="1" min="1" style="319" width="6.01"/>
    <col collapsed="false" customWidth="true" hidden="false" outlineLevel="0" max="2" min="2" style="320" width="8.11"/>
    <col collapsed="false" customWidth="true" hidden="false" outlineLevel="0" max="3" min="3" style="320" width="15.44"/>
    <col collapsed="false" customWidth="true" hidden="false" outlineLevel="0" max="4" min="4" style="321" width="47.66"/>
    <col collapsed="false" customWidth="true" hidden="false" outlineLevel="0" max="5" min="5" style="322" width="41.11"/>
    <col collapsed="false" customWidth="true" hidden="false" outlineLevel="0" max="6" min="6" style="321" width="31.01"/>
    <col collapsed="false" customWidth="true" hidden="false" outlineLevel="0" max="7" min="7" style="321" width="21.1"/>
    <col collapsed="false" customWidth="true" hidden="false" outlineLevel="0" max="8" min="8" style="319" width="12.66"/>
    <col collapsed="false" customWidth="true" hidden="false" outlineLevel="0" max="9" min="9" style="323" width="16.11"/>
    <col collapsed="false" customWidth="true" hidden="false" outlineLevel="0" max="10" min="10" style="324" width="17.78"/>
    <col collapsed="false" customWidth="false" hidden="false" outlineLevel="0" max="255" min="11" style="325" width="9.12"/>
    <col collapsed="false" customWidth="true" hidden="false" outlineLevel="0" max="256" min="256" style="325" width="4.78"/>
    <col collapsed="false" customWidth="true" hidden="false" outlineLevel="0" max="257" min="257" style="325" width="5.66"/>
    <col collapsed="false" customWidth="true" hidden="false" outlineLevel="0" max="258" min="258" style="325" width="7"/>
    <col collapsed="false" customWidth="true" hidden="false" outlineLevel="0" max="259" min="259" style="325" width="44.77"/>
    <col collapsed="false" customWidth="true" hidden="false" outlineLevel="0" max="260" min="260" style="325" width="26.66"/>
    <col collapsed="false" customWidth="true" hidden="false" outlineLevel="0" max="261" min="261" style="325" width="24"/>
    <col collapsed="false" customWidth="true" hidden="false" outlineLevel="0" max="262" min="262" style="325" width="15.34"/>
    <col collapsed="false" customWidth="true" hidden="false" outlineLevel="0" max="263" min="263" style="325" width="13.43"/>
    <col collapsed="false" customWidth="true" hidden="false" outlineLevel="0" max="264" min="264" style="325" width="12.66"/>
    <col collapsed="false" customWidth="true" hidden="false" outlineLevel="0" max="266" min="265" style="325" width="12.44"/>
    <col collapsed="false" customWidth="false" hidden="false" outlineLevel="0" max="511" min="267" style="325" width="9.12"/>
    <col collapsed="false" customWidth="true" hidden="false" outlineLevel="0" max="512" min="512" style="325" width="4.78"/>
    <col collapsed="false" customWidth="true" hidden="false" outlineLevel="0" max="513" min="513" style="325" width="5.66"/>
    <col collapsed="false" customWidth="true" hidden="false" outlineLevel="0" max="514" min="514" style="325" width="7"/>
    <col collapsed="false" customWidth="true" hidden="false" outlineLevel="0" max="515" min="515" style="325" width="44.77"/>
    <col collapsed="false" customWidth="true" hidden="false" outlineLevel="0" max="516" min="516" style="325" width="26.66"/>
    <col collapsed="false" customWidth="true" hidden="false" outlineLevel="0" max="517" min="517" style="325" width="24"/>
    <col collapsed="false" customWidth="true" hidden="false" outlineLevel="0" max="518" min="518" style="325" width="15.34"/>
    <col collapsed="false" customWidth="true" hidden="false" outlineLevel="0" max="519" min="519" style="325" width="13.43"/>
    <col collapsed="false" customWidth="true" hidden="false" outlineLevel="0" max="520" min="520" style="325" width="12.66"/>
    <col collapsed="false" customWidth="true" hidden="false" outlineLevel="0" max="522" min="521" style="325" width="12.44"/>
    <col collapsed="false" customWidth="false" hidden="false" outlineLevel="0" max="767" min="523" style="325" width="9.12"/>
    <col collapsed="false" customWidth="true" hidden="false" outlineLevel="0" max="768" min="768" style="325" width="4.78"/>
    <col collapsed="false" customWidth="true" hidden="false" outlineLevel="0" max="769" min="769" style="325" width="5.66"/>
    <col collapsed="false" customWidth="true" hidden="false" outlineLevel="0" max="770" min="770" style="325" width="7"/>
    <col collapsed="false" customWidth="true" hidden="false" outlineLevel="0" max="771" min="771" style="325" width="44.77"/>
    <col collapsed="false" customWidth="true" hidden="false" outlineLevel="0" max="772" min="772" style="325" width="26.66"/>
    <col collapsed="false" customWidth="true" hidden="false" outlineLevel="0" max="773" min="773" style="325" width="24"/>
    <col collapsed="false" customWidth="true" hidden="false" outlineLevel="0" max="774" min="774" style="325" width="15.34"/>
    <col collapsed="false" customWidth="true" hidden="false" outlineLevel="0" max="775" min="775" style="325" width="13.43"/>
    <col collapsed="false" customWidth="true" hidden="false" outlineLevel="0" max="776" min="776" style="325" width="12.66"/>
    <col collapsed="false" customWidth="true" hidden="false" outlineLevel="0" max="778" min="777" style="325" width="12.44"/>
    <col collapsed="false" customWidth="false" hidden="false" outlineLevel="0" max="1023" min="779" style="325" width="9.12"/>
    <col collapsed="false" customWidth="true" hidden="false" outlineLevel="0" max="1024" min="1024" style="325" width="4.78"/>
  </cols>
  <sheetData>
    <row r="1" customFormat="false" ht="30" hidden="false" customHeight="true" outlineLevel="0" collapsed="false">
      <c r="A1" s="326" t="s">
        <v>706</v>
      </c>
      <c r="B1" s="327"/>
      <c r="C1" s="327"/>
      <c r="D1" s="327"/>
      <c r="E1" s="328"/>
      <c r="F1" s="327"/>
      <c r="G1" s="327"/>
      <c r="H1" s="327"/>
      <c r="I1" s="329"/>
      <c r="J1" s="330"/>
    </row>
    <row r="2" customFormat="false" ht="66" hidden="false" customHeight="true" outlineLevel="0" collapsed="false">
      <c r="A2" s="255" t="s">
        <v>1</v>
      </c>
      <c r="B2" s="255" t="s">
        <v>2</v>
      </c>
      <c r="C2" s="256" t="s">
        <v>707</v>
      </c>
      <c r="D2" s="331" t="s">
        <v>4</v>
      </c>
      <c r="E2" s="332" t="s">
        <v>5</v>
      </c>
      <c r="F2" s="255" t="s">
        <v>6</v>
      </c>
      <c r="G2" s="255" t="s">
        <v>7</v>
      </c>
      <c r="H2" s="333" t="s">
        <v>204</v>
      </c>
      <c r="I2" s="258" t="s">
        <v>205</v>
      </c>
      <c r="J2" s="258" t="s">
        <v>206</v>
      </c>
    </row>
    <row r="3" customFormat="false" ht="21.75" hidden="false" customHeight="true" outlineLevel="0" collapsed="false">
      <c r="A3" s="334" t="s">
        <v>8</v>
      </c>
      <c r="B3" s="335"/>
      <c r="C3" s="335"/>
      <c r="D3" s="335"/>
      <c r="E3" s="336"/>
      <c r="F3" s="335"/>
      <c r="G3" s="335"/>
      <c r="H3" s="335"/>
      <c r="I3" s="337"/>
      <c r="J3" s="338"/>
    </row>
    <row r="4" s="344" customFormat="true" ht="26.4" hidden="false" customHeight="false" outlineLevel="0" collapsed="false">
      <c r="A4" s="339" t="s">
        <v>9</v>
      </c>
      <c r="B4" s="291"/>
      <c r="C4" s="291" t="n">
        <v>1111022005</v>
      </c>
      <c r="D4" s="294" t="s">
        <v>708</v>
      </c>
      <c r="E4" s="188" t="s">
        <v>709</v>
      </c>
      <c r="F4" s="340" t="s">
        <v>94</v>
      </c>
      <c r="G4" s="341" t="s">
        <v>23</v>
      </c>
      <c r="H4" s="339" t="n">
        <v>1</v>
      </c>
      <c r="I4" s="342" t="n">
        <v>0</v>
      </c>
      <c r="J4" s="343" t="n">
        <f aca="false">H4*I4</f>
        <v>0</v>
      </c>
    </row>
    <row r="5" s="344" customFormat="true" ht="26.4" hidden="false" customHeight="false" outlineLevel="0" collapsed="false">
      <c r="A5" s="339" t="s">
        <v>14</v>
      </c>
      <c r="B5" s="291"/>
      <c r="C5" s="291" t="n">
        <v>1111019068</v>
      </c>
      <c r="D5" s="294" t="s">
        <v>214</v>
      </c>
      <c r="E5" s="188" t="s">
        <v>34</v>
      </c>
      <c r="F5" s="340" t="s">
        <v>94</v>
      </c>
      <c r="G5" s="341" t="s">
        <v>23</v>
      </c>
      <c r="H5" s="339" t="n">
        <v>1</v>
      </c>
      <c r="I5" s="342" t="n">
        <v>0</v>
      </c>
      <c r="J5" s="343" t="n">
        <f aca="false">H5*I5</f>
        <v>0</v>
      </c>
    </row>
    <row r="6" s="344" customFormat="true" ht="13.2" hidden="false" customHeight="false" outlineLevel="0" collapsed="false">
      <c r="A6" s="339" t="s">
        <v>19</v>
      </c>
      <c r="B6" s="291"/>
      <c r="C6" s="291" t="n">
        <v>1111023005</v>
      </c>
      <c r="D6" s="294" t="s">
        <v>710</v>
      </c>
      <c r="E6" s="188" t="s">
        <v>711</v>
      </c>
      <c r="F6" s="340" t="s">
        <v>94</v>
      </c>
      <c r="G6" s="341" t="s">
        <v>23</v>
      </c>
      <c r="H6" s="339" t="n">
        <v>1</v>
      </c>
      <c r="I6" s="342" t="n">
        <v>0</v>
      </c>
      <c r="J6" s="343" t="n">
        <f aca="false">H6*I6</f>
        <v>0</v>
      </c>
    </row>
    <row r="7" s="344" customFormat="true" ht="26.4" hidden="false" customHeight="false" outlineLevel="0" collapsed="false">
      <c r="A7" s="339" t="s">
        <v>24</v>
      </c>
      <c r="B7" s="291"/>
      <c r="C7" s="291" t="n">
        <v>1111023005</v>
      </c>
      <c r="D7" s="294" t="s">
        <v>712</v>
      </c>
      <c r="E7" s="188" t="s">
        <v>713</v>
      </c>
      <c r="F7" s="340" t="s">
        <v>94</v>
      </c>
      <c r="G7" s="190" t="s">
        <v>40</v>
      </c>
      <c r="H7" s="339" t="n">
        <v>27</v>
      </c>
      <c r="I7" s="342" t="n">
        <v>0</v>
      </c>
      <c r="J7" s="343" t="n">
        <f aca="false">H7*I7</f>
        <v>0</v>
      </c>
    </row>
    <row r="8" s="344" customFormat="true" ht="13.2" hidden="false" customHeight="false" outlineLevel="0" collapsed="false">
      <c r="A8" s="339" t="s">
        <v>28</v>
      </c>
      <c r="B8" s="291"/>
      <c r="C8" s="291"/>
      <c r="D8" s="294" t="s">
        <v>215</v>
      </c>
      <c r="E8" s="211" t="s">
        <v>216</v>
      </c>
      <c r="F8" s="340" t="s">
        <v>94</v>
      </c>
      <c r="G8" s="190" t="s">
        <v>40</v>
      </c>
      <c r="H8" s="339" t="n">
        <v>28</v>
      </c>
      <c r="I8" s="342" t="n">
        <v>0</v>
      </c>
      <c r="J8" s="343" t="n">
        <f aca="false">H8*I8</f>
        <v>0</v>
      </c>
    </row>
    <row r="9" customFormat="false" ht="13.2" hidden="false" customHeight="false" outlineLevel="0" collapsed="false">
      <c r="A9" s="339" t="s">
        <v>32</v>
      </c>
      <c r="B9" s="279"/>
      <c r="C9" s="279" t="n">
        <v>13865</v>
      </c>
      <c r="D9" s="295" t="s">
        <v>714</v>
      </c>
      <c r="E9" s="189" t="s">
        <v>38</v>
      </c>
      <c r="F9" s="279" t="s">
        <v>715</v>
      </c>
      <c r="G9" s="190" t="s">
        <v>40</v>
      </c>
      <c r="H9" s="345" t="n">
        <v>27</v>
      </c>
      <c r="I9" s="342" t="n">
        <v>0</v>
      </c>
      <c r="J9" s="343" t="n">
        <f aca="false">H9*I9</f>
        <v>0</v>
      </c>
    </row>
    <row r="10" customFormat="false" ht="13.2" hidden="false" customHeight="false" outlineLevel="0" collapsed="false">
      <c r="A10" s="339" t="s">
        <v>36</v>
      </c>
      <c r="B10" s="279"/>
      <c r="C10" s="279" t="n">
        <v>186430</v>
      </c>
      <c r="D10" s="295" t="s">
        <v>218</v>
      </c>
      <c r="E10" s="189" t="s">
        <v>716</v>
      </c>
      <c r="F10" s="279" t="s">
        <v>94</v>
      </c>
      <c r="G10" s="340" t="s">
        <v>535</v>
      </c>
      <c r="H10" s="345" t="n">
        <v>28</v>
      </c>
      <c r="I10" s="342" t="n">
        <v>0</v>
      </c>
      <c r="J10" s="343" t="n">
        <f aca="false">H10*I10</f>
        <v>0</v>
      </c>
    </row>
    <row r="11" customFormat="false" ht="13.2" hidden="false" customHeight="false" outlineLevel="0" collapsed="false">
      <c r="A11" s="339" t="s">
        <v>41</v>
      </c>
      <c r="B11" s="279"/>
      <c r="C11" s="279" t="n">
        <v>14078</v>
      </c>
      <c r="D11" s="295" t="s">
        <v>369</v>
      </c>
      <c r="E11" s="188" t="s">
        <v>717</v>
      </c>
      <c r="F11" s="279" t="s">
        <v>718</v>
      </c>
      <c r="G11" s="190" t="s">
        <v>40</v>
      </c>
      <c r="H11" s="345" t="n">
        <v>7</v>
      </c>
      <c r="I11" s="342" t="n">
        <v>0</v>
      </c>
      <c r="J11" s="343" t="n">
        <f aca="false">H11*I11</f>
        <v>0</v>
      </c>
    </row>
    <row r="12" customFormat="false" ht="13.2" hidden="false" customHeight="false" outlineLevel="0" collapsed="false">
      <c r="A12" s="339" t="s">
        <v>45</v>
      </c>
      <c r="B12" s="279"/>
      <c r="C12" s="279"/>
      <c r="D12" s="295" t="s">
        <v>719</v>
      </c>
      <c r="E12" s="188" t="s">
        <v>720</v>
      </c>
      <c r="F12" s="279" t="s">
        <v>721</v>
      </c>
      <c r="G12" s="190" t="s">
        <v>40</v>
      </c>
      <c r="H12" s="346" t="n">
        <v>28</v>
      </c>
      <c r="I12" s="342" t="n">
        <v>0</v>
      </c>
      <c r="J12" s="343" t="n">
        <f aca="false">H12*I12</f>
        <v>0</v>
      </c>
    </row>
    <row r="13" customFormat="false" ht="26.4" hidden="false" customHeight="false" outlineLevel="0" collapsed="false">
      <c r="A13" s="339" t="s">
        <v>129</v>
      </c>
      <c r="B13" s="279"/>
      <c r="C13" s="279"/>
      <c r="D13" s="295" t="s">
        <v>722</v>
      </c>
      <c r="E13" s="188" t="s">
        <v>374</v>
      </c>
      <c r="F13" s="279" t="s">
        <v>94</v>
      </c>
      <c r="G13" s="190" t="s">
        <v>40</v>
      </c>
      <c r="H13" s="346" t="n">
        <v>20</v>
      </c>
      <c r="I13" s="342" t="n">
        <v>0</v>
      </c>
      <c r="J13" s="343" t="n">
        <f aca="false">H13*I13</f>
        <v>0</v>
      </c>
    </row>
    <row r="14" customFormat="false" ht="21.75" hidden="false" customHeight="true" outlineLevel="0" collapsed="false">
      <c r="A14" s="347" t="s">
        <v>49</v>
      </c>
      <c r="B14" s="347"/>
      <c r="C14" s="348"/>
      <c r="D14" s="335"/>
      <c r="E14" s="336"/>
      <c r="F14" s="349"/>
      <c r="G14" s="349"/>
      <c r="H14" s="349"/>
      <c r="I14" s="337"/>
      <c r="J14" s="350"/>
    </row>
    <row r="15" customFormat="false" ht="39.6" hidden="false" customHeight="false" outlineLevel="0" collapsed="false">
      <c r="A15" s="339" t="s">
        <v>9</v>
      </c>
      <c r="B15" s="279"/>
      <c r="C15" s="351"/>
      <c r="D15" s="352" t="s">
        <v>222</v>
      </c>
      <c r="E15" s="189" t="s">
        <v>223</v>
      </c>
      <c r="F15" s="340" t="s">
        <v>94</v>
      </c>
      <c r="G15" s="341" t="s">
        <v>23</v>
      </c>
      <c r="H15" s="345" t="n">
        <v>20</v>
      </c>
      <c r="I15" s="342" t="n">
        <v>0</v>
      </c>
      <c r="J15" s="343" t="n">
        <f aca="false">H15*I15</f>
        <v>0</v>
      </c>
    </row>
    <row r="16" customFormat="false" ht="13.2" hidden="false" customHeight="false" outlineLevel="0" collapsed="false">
      <c r="A16" s="339" t="s">
        <v>14</v>
      </c>
      <c r="B16" s="279"/>
      <c r="C16" s="351"/>
      <c r="D16" s="352" t="s">
        <v>224</v>
      </c>
      <c r="E16" s="189" t="s">
        <v>225</v>
      </c>
      <c r="F16" s="340" t="s">
        <v>94</v>
      </c>
      <c r="G16" s="341" t="s">
        <v>23</v>
      </c>
      <c r="H16" s="345" t="n">
        <v>20</v>
      </c>
      <c r="I16" s="342" t="n">
        <v>0</v>
      </c>
      <c r="J16" s="343" t="n">
        <f aca="false">H16*I16</f>
        <v>0</v>
      </c>
    </row>
    <row r="17" customFormat="false" ht="39.6" hidden="false" customHeight="false" outlineLevel="0" collapsed="false">
      <c r="A17" s="339" t="s">
        <v>19</v>
      </c>
      <c r="B17" s="279"/>
      <c r="C17" s="279"/>
      <c r="D17" s="294" t="s">
        <v>226</v>
      </c>
      <c r="E17" s="189" t="s">
        <v>227</v>
      </c>
      <c r="F17" s="340" t="s">
        <v>94</v>
      </c>
      <c r="G17" s="341" t="s">
        <v>23</v>
      </c>
      <c r="H17" s="345" t="n">
        <v>20</v>
      </c>
      <c r="I17" s="342" t="n">
        <v>0</v>
      </c>
      <c r="J17" s="343" t="n">
        <f aca="false">H17*I17</f>
        <v>0</v>
      </c>
    </row>
    <row r="18" customFormat="false" ht="26.4" hidden="false" customHeight="false" outlineLevel="0" collapsed="false">
      <c r="A18" s="339" t="s">
        <v>24</v>
      </c>
      <c r="B18" s="279"/>
      <c r="C18" s="279"/>
      <c r="D18" s="294" t="s">
        <v>723</v>
      </c>
      <c r="E18" s="189" t="s">
        <v>713</v>
      </c>
      <c r="F18" s="340" t="s">
        <v>94</v>
      </c>
      <c r="G18" s="190" t="s">
        <v>40</v>
      </c>
      <c r="H18" s="345" t="n">
        <v>4</v>
      </c>
      <c r="I18" s="342" t="n">
        <v>0</v>
      </c>
      <c r="J18" s="343" t="n">
        <f aca="false">H18*I18</f>
        <v>0</v>
      </c>
    </row>
    <row r="19" customFormat="false" ht="13.2" hidden="false" customHeight="false" outlineLevel="0" collapsed="false">
      <c r="A19" s="339" t="s">
        <v>28</v>
      </c>
      <c r="B19" s="279"/>
      <c r="C19" s="279"/>
      <c r="D19" s="295" t="s">
        <v>724</v>
      </c>
      <c r="E19" s="353" t="s">
        <v>559</v>
      </c>
      <c r="F19" s="340" t="s">
        <v>715</v>
      </c>
      <c r="G19" s="190" t="s">
        <v>40</v>
      </c>
      <c r="H19" s="345" t="n">
        <v>4</v>
      </c>
      <c r="I19" s="342" t="n">
        <v>0</v>
      </c>
      <c r="J19" s="343" t="n">
        <f aca="false">H19*I19</f>
        <v>0</v>
      </c>
    </row>
    <row r="20" customFormat="false" ht="26.4" hidden="false" customHeight="false" outlineLevel="0" collapsed="false">
      <c r="A20" s="339" t="s">
        <v>32</v>
      </c>
      <c r="B20" s="291"/>
      <c r="C20" s="279"/>
      <c r="D20" s="295" t="s">
        <v>725</v>
      </c>
      <c r="E20" s="211" t="s">
        <v>726</v>
      </c>
      <c r="F20" s="340" t="s">
        <v>94</v>
      </c>
      <c r="G20" s="190" t="s">
        <v>40</v>
      </c>
      <c r="H20" s="339" t="n">
        <v>24</v>
      </c>
      <c r="I20" s="342" t="n">
        <v>0</v>
      </c>
      <c r="J20" s="343" t="n">
        <f aca="false">H20*I20</f>
        <v>0</v>
      </c>
    </row>
    <row r="21" customFormat="false" ht="13.2" hidden="false" customHeight="false" outlineLevel="0" collapsed="false">
      <c r="A21" s="339" t="s">
        <v>36</v>
      </c>
      <c r="B21" s="291"/>
      <c r="C21" s="291"/>
      <c r="D21" s="295" t="s">
        <v>727</v>
      </c>
      <c r="E21" s="189" t="s">
        <v>728</v>
      </c>
      <c r="F21" s="340" t="s">
        <v>94</v>
      </c>
      <c r="G21" s="190" t="s">
        <v>40</v>
      </c>
      <c r="H21" s="354" t="n">
        <v>21</v>
      </c>
      <c r="I21" s="342" t="n">
        <v>0</v>
      </c>
      <c r="J21" s="343" t="n">
        <f aca="false">H21*I21</f>
        <v>0</v>
      </c>
    </row>
    <row r="22" customFormat="false" ht="13.2" hidden="false" customHeight="false" outlineLevel="0" collapsed="false">
      <c r="A22" s="339" t="s">
        <v>41</v>
      </c>
      <c r="B22" s="291"/>
      <c r="C22" s="291"/>
      <c r="D22" s="295" t="s">
        <v>232</v>
      </c>
      <c r="E22" s="211" t="s">
        <v>554</v>
      </c>
      <c r="F22" s="340" t="s">
        <v>94</v>
      </c>
      <c r="G22" s="340" t="s">
        <v>72</v>
      </c>
      <c r="H22" s="339" t="n">
        <v>23</v>
      </c>
      <c r="I22" s="342" t="n">
        <v>0</v>
      </c>
      <c r="J22" s="343" t="n">
        <f aca="false">H22*I22</f>
        <v>0</v>
      </c>
    </row>
    <row r="23" customFormat="false" ht="13.2" hidden="false" customHeight="false" outlineLevel="0" collapsed="false">
      <c r="A23" s="339" t="s">
        <v>45</v>
      </c>
      <c r="B23" s="291"/>
      <c r="C23" s="291"/>
      <c r="D23" s="295" t="s">
        <v>729</v>
      </c>
      <c r="E23" s="211" t="s">
        <v>730</v>
      </c>
      <c r="F23" s="340" t="s">
        <v>94</v>
      </c>
      <c r="G23" s="190" t="s">
        <v>40</v>
      </c>
      <c r="H23" s="339" t="n">
        <v>4</v>
      </c>
      <c r="I23" s="342" t="n">
        <v>0</v>
      </c>
      <c r="J23" s="343" t="n">
        <f aca="false">H23*I23</f>
        <v>0</v>
      </c>
    </row>
    <row r="24" customFormat="false" ht="21.75" hidden="false" customHeight="true" outlineLevel="0" collapsed="false">
      <c r="A24" s="347" t="s">
        <v>65</v>
      </c>
      <c r="B24" s="347"/>
      <c r="C24" s="355"/>
      <c r="D24" s="356"/>
      <c r="E24" s="336"/>
      <c r="F24" s="349"/>
      <c r="G24" s="349"/>
      <c r="H24" s="349"/>
      <c r="I24" s="337"/>
      <c r="J24" s="350"/>
    </row>
    <row r="25" customFormat="false" ht="33.75" hidden="false" customHeight="true" outlineLevel="0" collapsed="false">
      <c r="A25" s="339" t="s">
        <v>9</v>
      </c>
      <c r="B25" s="351"/>
      <c r="C25" s="351"/>
      <c r="D25" s="352" t="s">
        <v>731</v>
      </c>
      <c r="E25" s="357" t="s">
        <v>732</v>
      </c>
      <c r="F25" s="358" t="s">
        <v>94</v>
      </c>
      <c r="G25" s="341" t="s">
        <v>23</v>
      </c>
      <c r="H25" s="358" t="n">
        <v>21</v>
      </c>
      <c r="I25" s="342" t="n">
        <v>0</v>
      </c>
      <c r="J25" s="343" t="n">
        <f aca="false">H25*I25</f>
        <v>0</v>
      </c>
    </row>
    <row r="26" customFormat="false" ht="26.4" hidden="false" customHeight="false" outlineLevel="0" collapsed="false">
      <c r="A26" s="339" t="s">
        <v>14</v>
      </c>
      <c r="B26" s="351"/>
      <c r="C26" s="351"/>
      <c r="D26" s="352" t="s">
        <v>733</v>
      </c>
      <c r="E26" s="357" t="s">
        <v>734</v>
      </c>
      <c r="F26" s="358" t="s">
        <v>94</v>
      </c>
      <c r="G26" s="341" t="s">
        <v>23</v>
      </c>
      <c r="H26" s="358" t="n">
        <v>19</v>
      </c>
      <c r="I26" s="342" t="n">
        <v>0</v>
      </c>
      <c r="J26" s="343" t="n">
        <f aca="false">H26*I26</f>
        <v>0</v>
      </c>
    </row>
    <row r="27" customFormat="false" ht="13.2" hidden="false" customHeight="false" outlineLevel="0" collapsed="false">
      <c r="A27" s="339" t="s">
        <v>19</v>
      </c>
      <c r="B27" s="279"/>
      <c r="C27" s="351" t="n">
        <v>1111022015</v>
      </c>
      <c r="D27" s="294" t="s">
        <v>735</v>
      </c>
      <c r="E27" s="359" t="s">
        <v>736</v>
      </c>
      <c r="F27" s="340" t="s">
        <v>94</v>
      </c>
      <c r="G27" s="341" t="s">
        <v>23</v>
      </c>
      <c r="H27" s="345" t="n">
        <v>2</v>
      </c>
      <c r="I27" s="342" t="n">
        <v>0</v>
      </c>
      <c r="J27" s="343" t="n">
        <f aca="false">H27*I27</f>
        <v>0</v>
      </c>
    </row>
    <row r="28" customFormat="false" ht="13.2" hidden="false" customHeight="false" outlineLevel="0" collapsed="false">
      <c r="A28" s="339" t="s">
        <v>24</v>
      </c>
      <c r="B28" s="279"/>
      <c r="C28" s="279" t="n">
        <v>1111023029</v>
      </c>
      <c r="D28" s="352" t="s">
        <v>737</v>
      </c>
      <c r="E28" s="359" t="s">
        <v>738</v>
      </c>
      <c r="F28" s="340" t="s">
        <v>94</v>
      </c>
      <c r="G28" s="341" t="s">
        <v>23</v>
      </c>
      <c r="H28" s="345" t="n">
        <v>21</v>
      </c>
      <c r="I28" s="342" t="n">
        <v>0</v>
      </c>
      <c r="J28" s="343" t="n">
        <f aca="false">H28*I28</f>
        <v>0</v>
      </c>
    </row>
    <row r="29" customFormat="false" ht="26.4" hidden="false" customHeight="false" outlineLevel="0" collapsed="false">
      <c r="A29" s="339" t="s">
        <v>28</v>
      </c>
      <c r="B29" s="279"/>
      <c r="C29" s="279" t="n">
        <v>1111020030</v>
      </c>
      <c r="D29" s="352" t="s">
        <v>558</v>
      </c>
      <c r="E29" s="359" t="s">
        <v>739</v>
      </c>
      <c r="F29" s="340" t="s">
        <v>94</v>
      </c>
      <c r="G29" s="190" t="s">
        <v>40</v>
      </c>
      <c r="H29" s="345" t="n">
        <v>8</v>
      </c>
      <c r="I29" s="342" t="n">
        <v>0</v>
      </c>
      <c r="J29" s="343" t="n">
        <f aca="false">H29*I29</f>
        <v>0</v>
      </c>
    </row>
    <row r="30" s="344" customFormat="true" ht="13.2" hidden="false" customHeight="false" outlineLevel="0" collapsed="false">
      <c r="A30" s="339" t="s">
        <v>32</v>
      </c>
      <c r="B30" s="279"/>
      <c r="C30" s="279"/>
      <c r="D30" s="352" t="s">
        <v>740</v>
      </c>
      <c r="E30" s="189" t="s">
        <v>728</v>
      </c>
      <c r="F30" s="340" t="s">
        <v>94</v>
      </c>
      <c r="G30" s="190" t="s">
        <v>40</v>
      </c>
      <c r="H30" s="346" t="n">
        <v>27</v>
      </c>
      <c r="I30" s="342" t="n">
        <v>0</v>
      </c>
      <c r="J30" s="343" t="n">
        <f aca="false">H30*I30</f>
        <v>0</v>
      </c>
    </row>
    <row r="31" s="344" customFormat="true" ht="13.2" hidden="false" customHeight="false" outlineLevel="0" collapsed="false">
      <c r="A31" s="339" t="s">
        <v>36</v>
      </c>
      <c r="B31" s="279"/>
      <c r="C31" s="279" t="n">
        <v>13737</v>
      </c>
      <c r="D31" s="295" t="s">
        <v>566</v>
      </c>
      <c r="E31" s="189" t="s">
        <v>38</v>
      </c>
      <c r="F31" s="340" t="s">
        <v>94</v>
      </c>
      <c r="G31" s="190" t="s">
        <v>40</v>
      </c>
      <c r="H31" s="345" t="n">
        <v>8</v>
      </c>
      <c r="I31" s="342" t="n">
        <v>0</v>
      </c>
      <c r="J31" s="343" t="n">
        <f aca="false">H31*I31</f>
        <v>0</v>
      </c>
    </row>
    <row r="32" s="344" customFormat="true" ht="13.2" hidden="false" customHeight="false" outlineLevel="0" collapsed="false">
      <c r="A32" s="339" t="s">
        <v>41</v>
      </c>
      <c r="B32" s="291"/>
      <c r="C32" s="279"/>
      <c r="D32" s="295" t="s">
        <v>741</v>
      </c>
      <c r="E32" s="211" t="s">
        <v>742</v>
      </c>
      <c r="F32" s="340" t="s">
        <v>94</v>
      </c>
      <c r="G32" s="190" t="s">
        <v>40</v>
      </c>
      <c r="H32" s="339" t="n">
        <v>8</v>
      </c>
      <c r="I32" s="342" t="n">
        <v>0</v>
      </c>
      <c r="J32" s="343" t="n">
        <f aca="false">H32*I32</f>
        <v>0</v>
      </c>
    </row>
    <row r="33" s="344" customFormat="true" ht="26.4" hidden="false" customHeight="false" outlineLevel="0" collapsed="false">
      <c r="A33" s="339" t="s">
        <v>45</v>
      </c>
      <c r="B33" s="291"/>
      <c r="C33" s="291"/>
      <c r="D33" s="295" t="s">
        <v>743</v>
      </c>
      <c r="E33" s="211" t="s">
        <v>726</v>
      </c>
      <c r="F33" s="340" t="s">
        <v>94</v>
      </c>
      <c r="G33" s="190" t="s">
        <v>40</v>
      </c>
      <c r="H33" s="339" t="n">
        <v>29</v>
      </c>
      <c r="I33" s="342" t="n">
        <v>0</v>
      </c>
      <c r="J33" s="343" t="n">
        <f aca="false">H33*I33</f>
        <v>0</v>
      </c>
    </row>
    <row r="34" s="344" customFormat="true" ht="13.2" hidden="false" customHeight="false" outlineLevel="0" collapsed="false">
      <c r="A34" s="339" t="s">
        <v>129</v>
      </c>
      <c r="B34" s="291"/>
      <c r="C34" s="291"/>
      <c r="D34" s="295" t="s">
        <v>403</v>
      </c>
      <c r="E34" s="211" t="s">
        <v>575</v>
      </c>
      <c r="F34" s="340" t="s">
        <v>94</v>
      </c>
      <c r="G34" s="190" t="s">
        <v>40</v>
      </c>
      <c r="H34" s="339" t="n">
        <v>27</v>
      </c>
      <c r="I34" s="342" t="n">
        <v>0</v>
      </c>
      <c r="J34" s="343" t="n">
        <f aca="false">H34*I34</f>
        <v>0</v>
      </c>
    </row>
    <row r="35" s="344" customFormat="true" ht="21.75" hidden="false" customHeight="true" outlineLevel="0" collapsed="false">
      <c r="A35" s="347" t="s">
        <v>84</v>
      </c>
      <c r="B35" s="347"/>
      <c r="C35" s="355"/>
      <c r="D35" s="360"/>
      <c r="E35" s="336"/>
      <c r="F35" s="349"/>
      <c r="G35" s="349"/>
      <c r="H35" s="349"/>
      <c r="I35" s="337"/>
      <c r="J35" s="350"/>
    </row>
    <row r="36" s="344" customFormat="true" ht="26.4" hidden="false" customHeight="false" outlineLevel="0" collapsed="false">
      <c r="A36" s="339" t="s">
        <v>9</v>
      </c>
      <c r="B36" s="351"/>
      <c r="C36" s="351"/>
      <c r="D36" s="294" t="s">
        <v>744</v>
      </c>
      <c r="E36" s="285" t="s">
        <v>745</v>
      </c>
      <c r="F36" s="361" t="s">
        <v>94</v>
      </c>
      <c r="G36" s="341" t="s">
        <v>23</v>
      </c>
      <c r="H36" s="358" t="n">
        <v>1</v>
      </c>
      <c r="I36" s="342" t="n">
        <v>0</v>
      </c>
      <c r="J36" s="343" t="n">
        <f aca="false">H36*I36</f>
        <v>0</v>
      </c>
    </row>
    <row r="37" s="344" customFormat="true" ht="26.4" hidden="false" customHeight="false" outlineLevel="0" collapsed="false">
      <c r="A37" s="339" t="s">
        <v>14</v>
      </c>
      <c r="B37" s="351"/>
      <c r="C37" s="351"/>
      <c r="D37" s="294" t="s">
        <v>746</v>
      </c>
      <c r="E37" s="285" t="s">
        <v>747</v>
      </c>
      <c r="F37" s="361" t="s">
        <v>94</v>
      </c>
      <c r="G37" s="341" t="s">
        <v>23</v>
      </c>
      <c r="H37" s="358" t="n">
        <v>21</v>
      </c>
      <c r="I37" s="342" t="n">
        <v>0</v>
      </c>
      <c r="J37" s="343" t="n">
        <f aca="false">H37*I37</f>
        <v>0</v>
      </c>
    </row>
    <row r="38" s="344" customFormat="true" ht="21.75" hidden="false" customHeight="true" outlineLevel="0" collapsed="false">
      <c r="A38" s="339" t="s">
        <v>19</v>
      </c>
      <c r="B38" s="351"/>
      <c r="C38" s="351"/>
      <c r="D38" s="294" t="s">
        <v>748</v>
      </c>
      <c r="E38" s="362" t="s">
        <v>108</v>
      </c>
      <c r="F38" s="361" t="s">
        <v>94</v>
      </c>
      <c r="G38" s="341" t="s">
        <v>23</v>
      </c>
      <c r="H38" s="358" t="n">
        <v>22</v>
      </c>
      <c r="I38" s="342" t="n">
        <v>0</v>
      </c>
      <c r="J38" s="343" t="n">
        <f aca="false">H38*I38</f>
        <v>0</v>
      </c>
    </row>
    <row r="39" s="344" customFormat="true" ht="13.2" hidden="false" customHeight="false" outlineLevel="0" collapsed="false">
      <c r="A39" s="339" t="s">
        <v>24</v>
      </c>
      <c r="B39" s="291"/>
      <c r="C39" s="358" t="n">
        <v>1111022020</v>
      </c>
      <c r="D39" s="294" t="s">
        <v>749</v>
      </c>
      <c r="E39" s="211" t="s">
        <v>750</v>
      </c>
      <c r="F39" s="340" t="s">
        <v>94</v>
      </c>
      <c r="G39" s="341" t="s">
        <v>23</v>
      </c>
      <c r="H39" s="339" t="n">
        <v>22</v>
      </c>
      <c r="I39" s="342" t="n">
        <v>0</v>
      </c>
      <c r="J39" s="343" t="n">
        <f aca="false">H39*I39</f>
        <v>0</v>
      </c>
    </row>
    <row r="40" s="344" customFormat="true" ht="26.4" hidden="false" customHeight="false" outlineLevel="0" collapsed="false">
      <c r="A40" s="339" t="s">
        <v>28</v>
      </c>
      <c r="B40" s="291"/>
      <c r="C40" s="291" t="n">
        <v>1111021024</v>
      </c>
      <c r="D40" s="294" t="s">
        <v>751</v>
      </c>
      <c r="E40" s="189" t="s">
        <v>752</v>
      </c>
      <c r="F40" s="279" t="s">
        <v>753</v>
      </c>
      <c r="G40" s="190" t="s">
        <v>40</v>
      </c>
      <c r="H40" s="354" t="n">
        <v>1</v>
      </c>
      <c r="I40" s="342" t="n">
        <v>0</v>
      </c>
      <c r="J40" s="343" t="n">
        <f aca="false">H40*I40</f>
        <v>0</v>
      </c>
    </row>
    <row r="41" s="344" customFormat="true" ht="13.2" hidden="false" customHeight="false" outlineLevel="0" collapsed="false">
      <c r="A41" s="339" t="s">
        <v>32</v>
      </c>
      <c r="B41" s="291"/>
      <c r="C41" s="291" t="n">
        <v>14148</v>
      </c>
      <c r="D41" s="294" t="s">
        <v>751</v>
      </c>
      <c r="E41" s="211" t="s">
        <v>754</v>
      </c>
      <c r="F41" s="340" t="s">
        <v>94</v>
      </c>
      <c r="G41" s="190" t="s">
        <v>40</v>
      </c>
      <c r="H41" s="354" t="n">
        <v>26</v>
      </c>
      <c r="I41" s="342" t="n">
        <v>0</v>
      </c>
      <c r="J41" s="343" t="n">
        <f aca="false">H41*I41</f>
        <v>0</v>
      </c>
    </row>
    <row r="42" s="344" customFormat="true" ht="26.4" hidden="false" customHeight="false" outlineLevel="0" collapsed="false">
      <c r="A42" s="339" t="s">
        <v>36</v>
      </c>
      <c r="B42" s="291"/>
      <c r="C42" s="291" t="n">
        <v>13540</v>
      </c>
      <c r="D42" s="294" t="s">
        <v>417</v>
      </c>
      <c r="E42" s="189" t="s">
        <v>755</v>
      </c>
      <c r="F42" s="340" t="s">
        <v>94</v>
      </c>
      <c r="G42" s="340" t="s">
        <v>405</v>
      </c>
      <c r="H42" s="339" t="n">
        <v>24</v>
      </c>
      <c r="I42" s="342" t="n">
        <v>0</v>
      </c>
      <c r="J42" s="343" t="n">
        <f aca="false">H42*I42</f>
        <v>0</v>
      </c>
    </row>
    <row r="43" s="344" customFormat="true" ht="13.2" hidden="false" customHeight="false" outlineLevel="0" collapsed="false">
      <c r="A43" s="339" t="s">
        <v>41</v>
      </c>
      <c r="B43" s="291"/>
      <c r="C43" s="291" t="n">
        <v>194722</v>
      </c>
      <c r="D43" s="294" t="s">
        <v>578</v>
      </c>
      <c r="E43" s="211" t="s">
        <v>559</v>
      </c>
      <c r="F43" s="340" t="s">
        <v>94</v>
      </c>
      <c r="G43" s="190" t="s">
        <v>40</v>
      </c>
      <c r="H43" s="339" t="n">
        <v>4</v>
      </c>
      <c r="I43" s="342" t="n">
        <v>0</v>
      </c>
      <c r="J43" s="343" t="n">
        <f aca="false">H43*I43</f>
        <v>0</v>
      </c>
    </row>
    <row r="44" s="344" customFormat="true" ht="13.2" hidden="false" customHeight="true" outlineLevel="0" collapsed="false">
      <c r="A44" s="339" t="s">
        <v>45</v>
      </c>
      <c r="B44" s="291"/>
      <c r="C44" s="291"/>
      <c r="D44" s="295" t="s">
        <v>756</v>
      </c>
      <c r="E44" s="211" t="s">
        <v>413</v>
      </c>
      <c r="F44" s="340" t="s">
        <v>94</v>
      </c>
      <c r="G44" s="190" t="s">
        <v>40</v>
      </c>
      <c r="H44" s="339" t="n">
        <v>4</v>
      </c>
      <c r="I44" s="342" t="n">
        <v>0</v>
      </c>
      <c r="J44" s="343" t="n">
        <f aca="false">H44*I44</f>
        <v>0</v>
      </c>
    </row>
    <row r="45" customFormat="false" ht="13.2" hidden="false" customHeight="false" outlineLevel="0" collapsed="false">
      <c r="A45" s="339" t="s">
        <v>129</v>
      </c>
      <c r="B45" s="279"/>
      <c r="C45" s="291" t="n">
        <v>13494</v>
      </c>
      <c r="D45" s="295" t="s">
        <v>588</v>
      </c>
      <c r="E45" s="189" t="s">
        <v>757</v>
      </c>
      <c r="F45" s="279" t="s">
        <v>94</v>
      </c>
      <c r="G45" s="190" t="s">
        <v>40</v>
      </c>
      <c r="H45" s="345" t="n">
        <v>4</v>
      </c>
      <c r="I45" s="342" t="n">
        <v>0</v>
      </c>
      <c r="J45" s="343" t="n">
        <f aca="false">H45*I45</f>
        <v>0</v>
      </c>
    </row>
    <row r="46" customFormat="false" ht="13.2" hidden="false" customHeight="false" outlineLevel="0" collapsed="false">
      <c r="A46" s="339" t="s">
        <v>134</v>
      </c>
      <c r="B46" s="279"/>
      <c r="C46" s="279"/>
      <c r="D46" s="294" t="s">
        <v>758</v>
      </c>
      <c r="E46" s="211" t="s">
        <v>759</v>
      </c>
      <c r="F46" s="279" t="s">
        <v>94</v>
      </c>
      <c r="G46" s="190" t="s">
        <v>40</v>
      </c>
      <c r="H46" s="346" t="n">
        <v>24</v>
      </c>
      <c r="I46" s="342" t="n">
        <v>0</v>
      </c>
      <c r="J46" s="343" t="n">
        <f aca="false">H46*I46</f>
        <v>0</v>
      </c>
    </row>
    <row r="47" customFormat="false" ht="26.4" hidden="false" customHeight="false" outlineLevel="0" collapsed="false">
      <c r="A47" s="339" t="s">
        <v>160</v>
      </c>
      <c r="B47" s="279"/>
      <c r="C47" s="279" t="n">
        <v>1111023048</v>
      </c>
      <c r="D47" s="295" t="s">
        <v>760</v>
      </c>
      <c r="E47" s="189" t="s">
        <v>99</v>
      </c>
      <c r="F47" s="279" t="s">
        <v>761</v>
      </c>
      <c r="G47" s="190" t="s">
        <v>40</v>
      </c>
      <c r="H47" s="346" t="n">
        <v>18</v>
      </c>
      <c r="I47" s="342" t="n">
        <v>0</v>
      </c>
      <c r="J47" s="343" t="n">
        <f aca="false">H47*I47</f>
        <v>0</v>
      </c>
    </row>
    <row r="48" s="344" customFormat="true" ht="21.75" hidden="false" customHeight="true" outlineLevel="0" collapsed="false">
      <c r="A48" s="347" t="s">
        <v>113</v>
      </c>
      <c r="B48" s="347"/>
      <c r="C48" s="348"/>
      <c r="D48" s="356"/>
      <c r="E48" s="336"/>
      <c r="F48" s="349"/>
      <c r="G48" s="349"/>
      <c r="H48" s="349"/>
      <c r="I48" s="337"/>
      <c r="J48" s="350"/>
    </row>
    <row r="49" s="344" customFormat="true" ht="26.4" hidden="false" customHeight="false" outlineLevel="0" collapsed="false">
      <c r="A49" s="339" t="s">
        <v>9</v>
      </c>
      <c r="B49" s="279"/>
      <c r="C49" s="351"/>
      <c r="D49" s="352" t="s">
        <v>762</v>
      </c>
      <c r="E49" s="189" t="s">
        <v>763</v>
      </c>
      <c r="F49" s="340" t="s">
        <v>764</v>
      </c>
      <c r="G49" s="190" t="s">
        <v>40</v>
      </c>
      <c r="H49" s="345" t="n">
        <v>27</v>
      </c>
      <c r="I49" s="342" t="n">
        <v>0</v>
      </c>
      <c r="J49" s="343" t="n">
        <f aca="false">H49*I49</f>
        <v>0</v>
      </c>
    </row>
    <row r="50" s="344" customFormat="true" ht="13.2" hidden="false" customHeight="false" outlineLevel="0" collapsed="false">
      <c r="A50" s="339" t="s">
        <v>14</v>
      </c>
      <c r="B50" s="279"/>
      <c r="C50" s="279" t="n">
        <v>13480</v>
      </c>
      <c r="D50" s="352" t="s">
        <v>765</v>
      </c>
      <c r="E50" s="189" t="s">
        <v>766</v>
      </c>
      <c r="F50" s="340" t="s">
        <v>94</v>
      </c>
      <c r="G50" s="190" t="s">
        <v>40</v>
      </c>
      <c r="H50" s="345" t="n">
        <v>28</v>
      </c>
      <c r="I50" s="342" t="n">
        <v>0</v>
      </c>
      <c r="J50" s="343" t="n">
        <f aca="false">H50*I50</f>
        <v>0</v>
      </c>
    </row>
    <row r="51" customFormat="false" ht="13.2" hidden="false" customHeight="false" outlineLevel="0" collapsed="false">
      <c r="A51" s="339" t="s">
        <v>19</v>
      </c>
      <c r="B51" s="279"/>
      <c r="C51" s="279"/>
      <c r="D51" s="352" t="s">
        <v>767</v>
      </c>
      <c r="E51" s="189" t="s">
        <v>115</v>
      </c>
      <c r="F51" s="340" t="s">
        <v>94</v>
      </c>
      <c r="G51" s="341" t="s">
        <v>23</v>
      </c>
      <c r="H51" s="345" t="n">
        <v>27</v>
      </c>
      <c r="I51" s="342" t="n">
        <v>0</v>
      </c>
      <c r="J51" s="343" t="n">
        <f aca="false">H51*I51</f>
        <v>0</v>
      </c>
    </row>
    <row r="52" customFormat="false" ht="26.4" hidden="false" customHeight="false" outlineLevel="0" collapsed="false">
      <c r="A52" s="339" t="s">
        <v>24</v>
      </c>
      <c r="B52" s="279"/>
      <c r="C52" s="279"/>
      <c r="D52" s="352" t="s">
        <v>768</v>
      </c>
      <c r="E52" s="189" t="s">
        <v>115</v>
      </c>
      <c r="F52" s="340" t="s">
        <v>753</v>
      </c>
      <c r="G52" s="341" t="s">
        <v>23</v>
      </c>
      <c r="H52" s="345" t="n">
        <v>1</v>
      </c>
      <c r="I52" s="342" t="n">
        <v>0</v>
      </c>
      <c r="J52" s="343" t="n">
        <f aca="false">H52*I52</f>
        <v>0</v>
      </c>
    </row>
    <row r="53" s="344" customFormat="true" ht="13.2" hidden="false" customHeight="false" outlineLevel="0" collapsed="false">
      <c r="A53" s="339" t="s">
        <v>28</v>
      </c>
      <c r="B53" s="279"/>
      <c r="C53" s="279"/>
      <c r="D53" s="352" t="s">
        <v>769</v>
      </c>
      <c r="E53" s="189" t="s">
        <v>770</v>
      </c>
      <c r="F53" s="340" t="s">
        <v>94</v>
      </c>
      <c r="G53" s="341" t="s">
        <v>23</v>
      </c>
      <c r="H53" s="345" t="n">
        <v>28</v>
      </c>
      <c r="I53" s="342" t="n">
        <v>0</v>
      </c>
      <c r="J53" s="343" t="n">
        <f aca="false">H53*I53</f>
        <v>0</v>
      </c>
    </row>
    <row r="54" s="344" customFormat="true" ht="13.2" hidden="false" customHeight="false" outlineLevel="0" collapsed="false">
      <c r="A54" s="339" t="s">
        <v>32</v>
      </c>
      <c r="B54" s="279"/>
      <c r="C54" s="279"/>
      <c r="D54" s="295" t="s">
        <v>771</v>
      </c>
      <c r="E54" s="189" t="s">
        <v>139</v>
      </c>
      <c r="F54" s="279" t="s">
        <v>94</v>
      </c>
      <c r="G54" s="190" t="s">
        <v>40</v>
      </c>
      <c r="H54" s="346" t="n">
        <v>8</v>
      </c>
      <c r="I54" s="342" t="n">
        <v>0</v>
      </c>
      <c r="J54" s="343" t="n">
        <f aca="false">H54*I54</f>
        <v>0</v>
      </c>
    </row>
    <row r="55" s="344" customFormat="true" ht="26.4" hidden="false" customHeight="false" outlineLevel="0" collapsed="false">
      <c r="A55" s="339" t="s">
        <v>36</v>
      </c>
      <c r="B55" s="279"/>
      <c r="C55" s="279"/>
      <c r="D55" s="295" t="s">
        <v>439</v>
      </c>
      <c r="E55" s="189" t="s">
        <v>772</v>
      </c>
      <c r="F55" s="279" t="s">
        <v>94</v>
      </c>
      <c r="G55" s="279" t="s">
        <v>405</v>
      </c>
      <c r="H55" s="345" t="n">
        <v>28</v>
      </c>
      <c r="I55" s="342" t="n">
        <v>0</v>
      </c>
      <c r="J55" s="343" t="n">
        <f aca="false">H55*I55</f>
        <v>0</v>
      </c>
    </row>
    <row r="56" s="344" customFormat="true" ht="26.4" hidden="false" customHeight="false" outlineLevel="0" collapsed="false">
      <c r="A56" s="339" t="s">
        <v>41</v>
      </c>
      <c r="B56" s="279"/>
      <c r="C56" s="279"/>
      <c r="D56" s="295" t="s">
        <v>773</v>
      </c>
      <c r="E56" s="189"/>
      <c r="F56" s="279" t="s">
        <v>753</v>
      </c>
      <c r="G56" s="190" t="s">
        <v>40</v>
      </c>
      <c r="H56" s="345" t="n">
        <v>1</v>
      </c>
      <c r="I56" s="342" t="n">
        <v>0</v>
      </c>
      <c r="J56" s="343" t="n">
        <f aca="false">H56*I56</f>
        <v>0</v>
      </c>
    </row>
    <row r="57" s="344" customFormat="true" ht="13.2" hidden="false" customHeight="false" outlineLevel="0" collapsed="false">
      <c r="A57" s="339" t="s">
        <v>45</v>
      </c>
      <c r="B57" s="279"/>
      <c r="C57" s="279"/>
      <c r="D57" s="295" t="s">
        <v>774</v>
      </c>
      <c r="E57" s="189" t="s">
        <v>775</v>
      </c>
      <c r="F57" s="279" t="s">
        <v>94</v>
      </c>
      <c r="G57" s="279" t="s">
        <v>776</v>
      </c>
      <c r="H57" s="345" t="n">
        <v>28</v>
      </c>
      <c r="I57" s="342" t="n">
        <v>0</v>
      </c>
      <c r="J57" s="343" t="n">
        <f aca="false">H57*I57</f>
        <v>0</v>
      </c>
    </row>
    <row r="58" s="344" customFormat="true" ht="13.2" hidden="false" customHeight="false" outlineLevel="0" collapsed="false">
      <c r="A58" s="339" t="s">
        <v>129</v>
      </c>
      <c r="B58" s="279"/>
      <c r="C58" s="279"/>
      <c r="D58" s="363" t="s">
        <v>777</v>
      </c>
      <c r="E58" s="189" t="s">
        <v>778</v>
      </c>
      <c r="F58" s="279" t="s">
        <v>94</v>
      </c>
      <c r="G58" s="279" t="s">
        <v>779</v>
      </c>
      <c r="H58" s="345" t="n">
        <v>28</v>
      </c>
      <c r="I58" s="342" t="n">
        <v>0</v>
      </c>
      <c r="J58" s="343" t="n">
        <f aca="false">H58*I58</f>
        <v>0</v>
      </c>
    </row>
    <row r="59" s="344" customFormat="true" ht="13.2" hidden="false" customHeight="false" outlineLevel="0" collapsed="false">
      <c r="A59" s="339" t="s">
        <v>134</v>
      </c>
      <c r="B59" s="279"/>
      <c r="C59" s="341" t="n">
        <v>13633</v>
      </c>
      <c r="D59" s="363" t="s">
        <v>780</v>
      </c>
      <c r="E59" s="189" t="s">
        <v>781</v>
      </c>
      <c r="F59" s="279" t="s">
        <v>453</v>
      </c>
      <c r="G59" s="190" t="s">
        <v>40</v>
      </c>
      <c r="H59" s="345" t="n">
        <v>1</v>
      </c>
      <c r="I59" s="342" t="n">
        <v>0</v>
      </c>
      <c r="J59" s="343" t="n">
        <f aca="false">H59*I59</f>
        <v>0</v>
      </c>
    </row>
    <row r="60" customFormat="false" ht="21.75" hidden="false" customHeight="true" outlineLevel="0" collapsed="false">
      <c r="A60" s="347" t="s">
        <v>141</v>
      </c>
      <c r="B60" s="347"/>
      <c r="C60" s="348"/>
      <c r="D60" s="356"/>
      <c r="E60" s="336"/>
      <c r="F60" s="349"/>
      <c r="G60" s="349"/>
      <c r="H60" s="349"/>
      <c r="I60" s="337"/>
      <c r="J60" s="350"/>
    </row>
    <row r="61" customFormat="false" ht="13.2" hidden="false" customHeight="false" outlineLevel="0" collapsed="false">
      <c r="A61" s="339" t="s">
        <v>9</v>
      </c>
      <c r="B61" s="279"/>
      <c r="C61" s="351"/>
      <c r="D61" s="352" t="s">
        <v>782</v>
      </c>
      <c r="E61" s="189" t="s">
        <v>783</v>
      </c>
      <c r="F61" s="340" t="s">
        <v>94</v>
      </c>
      <c r="G61" s="190" t="s">
        <v>40</v>
      </c>
      <c r="H61" s="345" t="n">
        <v>28</v>
      </c>
      <c r="I61" s="342" t="n">
        <v>0</v>
      </c>
      <c r="J61" s="343" t="n">
        <f aca="false">H61*I61</f>
        <v>0</v>
      </c>
    </row>
    <row r="62" customFormat="false" ht="26.4" hidden="false" customHeight="false" outlineLevel="0" collapsed="false">
      <c r="A62" s="339" t="s">
        <v>14</v>
      </c>
      <c r="B62" s="279"/>
      <c r="C62" s="279" t="n">
        <v>13481</v>
      </c>
      <c r="D62" s="352" t="s">
        <v>784</v>
      </c>
      <c r="E62" s="189" t="s">
        <v>785</v>
      </c>
      <c r="F62" s="340" t="s">
        <v>94</v>
      </c>
      <c r="G62" s="190" t="s">
        <v>40</v>
      </c>
      <c r="H62" s="345" t="n">
        <v>28</v>
      </c>
      <c r="I62" s="342" t="n">
        <v>0</v>
      </c>
      <c r="J62" s="343" t="n">
        <f aca="false">H62*I62</f>
        <v>0</v>
      </c>
    </row>
    <row r="63" customFormat="false" ht="13.2" hidden="false" customHeight="false" outlineLevel="0" collapsed="false">
      <c r="A63" s="339" t="s">
        <v>19</v>
      </c>
      <c r="B63" s="279"/>
      <c r="C63" s="279"/>
      <c r="D63" s="352" t="s">
        <v>786</v>
      </c>
      <c r="E63" s="189" t="s">
        <v>115</v>
      </c>
      <c r="F63" s="340" t="s">
        <v>94</v>
      </c>
      <c r="G63" s="341" t="s">
        <v>23</v>
      </c>
      <c r="H63" s="345" t="n">
        <v>28</v>
      </c>
      <c r="I63" s="342" t="n">
        <v>0</v>
      </c>
      <c r="J63" s="343" t="n">
        <f aca="false">H63*I63</f>
        <v>0</v>
      </c>
    </row>
    <row r="64" customFormat="false" ht="13.2" hidden="false" customHeight="false" outlineLevel="0" collapsed="false">
      <c r="A64" s="339" t="s">
        <v>24</v>
      </c>
      <c r="B64" s="279"/>
      <c r="C64" s="279"/>
      <c r="D64" s="295" t="s">
        <v>787</v>
      </c>
      <c r="E64" s="189" t="s">
        <v>139</v>
      </c>
      <c r="F64" s="340" t="s">
        <v>94</v>
      </c>
      <c r="G64" s="190" t="s">
        <v>40</v>
      </c>
      <c r="H64" s="346" t="n">
        <v>10</v>
      </c>
      <c r="I64" s="342" t="n">
        <v>0</v>
      </c>
      <c r="J64" s="343" t="n">
        <f aca="false">H64*I64</f>
        <v>0</v>
      </c>
    </row>
    <row r="65" customFormat="false" ht="26.4" hidden="false" customHeight="false" outlineLevel="0" collapsed="false">
      <c r="A65" s="339" t="s">
        <v>28</v>
      </c>
      <c r="B65" s="279"/>
      <c r="C65" s="279"/>
      <c r="D65" s="295" t="s">
        <v>788</v>
      </c>
      <c r="E65" s="189" t="s">
        <v>772</v>
      </c>
      <c r="F65" s="279" t="s">
        <v>94</v>
      </c>
      <c r="G65" s="279" t="s">
        <v>405</v>
      </c>
      <c r="H65" s="345" t="n">
        <v>28</v>
      </c>
      <c r="I65" s="342" t="n">
        <v>0</v>
      </c>
      <c r="J65" s="343" t="n">
        <f aca="false">H65*I65</f>
        <v>0</v>
      </c>
    </row>
    <row r="66" customFormat="false" ht="13.2" hidden="false" customHeight="false" outlineLevel="0" collapsed="false">
      <c r="A66" s="339" t="s">
        <v>32</v>
      </c>
      <c r="B66" s="279"/>
      <c r="C66" s="279"/>
      <c r="D66" s="295" t="s">
        <v>789</v>
      </c>
      <c r="E66" s="189"/>
      <c r="F66" s="279" t="s">
        <v>94</v>
      </c>
      <c r="G66" s="190" t="s">
        <v>40</v>
      </c>
      <c r="H66" s="345" t="n">
        <v>28</v>
      </c>
      <c r="I66" s="342" t="n">
        <v>0</v>
      </c>
      <c r="J66" s="343" t="n">
        <f aca="false">H66*I66</f>
        <v>0</v>
      </c>
    </row>
    <row r="67" customFormat="false" ht="26.4" hidden="false" customHeight="false" outlineLevel="0" collapsed="false">
      <c r="A67" s="339" t="s">
        <v>36</v>
      </c>
      <c r="B67" s="279"/>
      <c r="C67" s="279"/>
      <c r="D67" s="363" t="s">
        <v>790</v>
      </c>
      <c r="E67" s="189" t="s">
        <v>791</v>
      </c>
      <c r="F67" s="279" t="s">
        <v>94</v>
      </c>
      <c r="G67" s="190" t="s">
        <v>40</v>
      </c>
      <c r="H67" s="346" t="n">
        <v>32</v>
      </c>
      <c r="I67" s="342" t="n">
        <v>0</v>
      </c>
      <c r="J67" s="343" t="n">
        <f aca="false">H67*I67</f>
        <v>0</v>
      </c>
    </row>
    <row r="68" customFormat="false" ht="21.75" hidden="false" customHeight="true" outlineLevel="0" collapsed="false">
      <c r="A68" s="347" t="s">
        <v>165</v>
      </c>
      <c r="B68" s="347"/>
      <c r="C68" s="348"/>
      <c r="D68" s="356"/>
      <c r="E68" s="336"/>
      <c r="F68" s="349"/>
      <c r="G68" s="349"/>
      <c r="H68" s="349"/>
      <c r="I68" s="337"/>
      <c r="J68" s="350"/>
    </row>
    <row r="69" customFormat="false" ht="21.75" hidden="false" customHeight="true" outlineLevel="0" collapsed="false">
      <c r="A69" s="339" t="s">
        <v>9</v>
      </c>
      <c r="B69" s="351"/>
      <c r="C69" s="351"/>
      <c r="D69" s="352" t="s">
        <v>792</v>
      </c>
      <c r="E69" s="189" t="s">
        <v>793</v>
      </c>
      <c r="F69" s="358" t="s">
        <v>794</v>
      </c>
      <c r="G69" s="190" t="s">
        <v>40</v>
      </c>
      <c r="H69" s="358" t="n">
        <v>1</v>
      </c>
      <c r="I69" s="342" t="n">
        <v>0</v>
      </c>
      <c r="J69" s="343" t="n">
        <f aca="false">H69*I69</f>
        <v>0</v>
      </c>
    </row>
    <row r="70" customFormat="false" ht="13.2" hidden="false" customHeight="false" outlineLevel="0" collapsed="false">
      <c r="A70" s="339" t="s">
        <v>14</v>
      </c>
      <c r="B70" s="279"/>
      <c r="C70" s="358" t="n">
        <v>14241</v>
      </c>
      <c r="D70" s="352" t="s">
        <v>795</v>
      </c>
      <c r="E70" s="189" t="s">
        <v>450</v>
      </c>
      <c r="F70" s="279" t="s">
        <v>94</v>
      </c>
      <c r="G70" s="190" t="s">
        <v>40</v>
      </c>
      <c r="H70" s="345" t="n">
        <v>27</v>
      </c>
      <c r="I70" s="342" t="n">
        <v>0</v>
      </c>
      <c r="J70" s="343" t="n">
        <f aca="false">H70*I70</f>
        <v>0</v>
      </c>
    </row>
    <row r="71" customFormat="false" ht="26.4" hidden="false" customHeight="false" outlineLevel="0" collapsed="false">
      <c r="A71" s="339" t="s">
        <v>19</v>
      </c>
      <c r="B71" s="279"/>
      <c r="C71" s="279" t="n">
        <v>13482</v>
      </c>
      <c r="D71" s="352" t="s">
        <v>796</v>
      </c>
      <c r="E71" s="189" t="s">
        <v>797</v>
      </c>
      <c r="F71" s="279" t="s">
        <v>94</v>
      </c>
      <c r="G71" s="190" t="s">
        <v>40</v>
      </c>
      <c r="H71" s="345" t="n">
        <v>28</v>
      </c>
      <c r="I71" s="342" t="n">
        <v>0</v>
      </c>
      <c r="J71" s="343" t="n">
        <f aca="false">H71*I71</f>
        <v>0</v>
      </c>
    </row>
    <row r="72" customFormat="false" ht="13.2" hidden="false" customHeight="false" outlineLevel="0" collapsed="false">
      <c r="A72" s="339" t="s">
        <v>24</v>
      </c>
      <c r="B72" s="279"/>
      <c r="C72" s="279"/>
      <c r="D72" s="352" t="s">
        <v>798</v>
      </c>
      <c r="E72" s="189" t="s">
        <v>115</v>
      </c>
      <c r="F72" s="279" t="s">
        <v>94</v>
      </c>
      <c r="G72" s="341" t="s">
        <v>23</v>
      </c>
      <c r="H72" s="345" t="n">
        <v>28</v>
      </c>
      <c r="I72" s="342" t="n">
        <v>0</v>
      </c>
      <c r="J72" s="343" t="n">
        <f aca="false">H72*I72</f>
        <v>0</v>
      </c>
    </row>
    <row r="73" customFormat="false" ht="13.2" hidden="false" customHeight="false" outlineLevel="0" collapsed="false">
      <c r="A73" s="339" t="s">
        <v>28</v>
      </c>
      <c r="B73" s="279"/>
      <c r="C73" s="279"/>
      <c r="D73" s="352" t="s">
        <v>799</v>
      </c>
      <c r="E73" s="189" t="s">
        <v>770</v>
      </c>
      <c r="F73" s="279" t="s">
        <v>94</v>
      </c>
      <c r="G73" s="341" t="s">
        <v>23</v>
      </c>
      <c r="H73" s="345" t="n">
        <v>28</v>
      </c>
      <c r="I73" s="342" t="n">
        <v>0</v>
      </c>
      <c r="J73" s="343" t="n">
        <f aca="false">H73*I73</f>
        <v>0</v>
      </c>
    </row>
    <row r="74" customFormat="false" ht="26.4" hidden="false" customHeight="false" outlineLevel="0" collapsed="false">
      <c r="A74" s="339" t="s">
        <v>32</v>
      </c>
      <c r="B74" s="279"/>
      <c r="C74" s="279"/>
      <c r="D74" s="352" t="s">
        <v>800</v>
      </c>
      <c r="E74" s="189" t="s">
        <v>322</v>
      </c>
      <c r="F74" s="279" t="s">
        <v>94</v>
      </c>
      <c r="G74" s="341" t="s">
        <v>23</v>
      </c>
      <c r="H74" s="345" t="n">
        <v>28</v>
      </c>
      <c r="I74" s="342" t="n">
        <v>0</v>
      </c>
      <c r="J74" s="343" t="n">
        <f aca="false">H74*I74</f>
        <v>0</v>
      </c>
    </row>
    <row r="75" s="364" customFormat="true" ht="26.4" hidden="false" customHeight="false" outlineLevel="0" collapsed="false">
      <c r="A75" s="339" t="s">
        <v>36</v>
      </c>
      <c r="B75" s="279"/>
      <c r="C75" s="279"/>
      <c r="D75" s="352" t="s">
        <v>801</v>
      </c>
      <c r="E75" s="189" t="s">
        <v>487</v>
      </c>
      <c r="F75" s="279" t="s">
        <v>94</v>
      </c>
      <c r="G75" s="190" t="s">
        <v>40</v>
      </c>
      <c r="H75" s="345" t="n">
        <v>27</v>
      </c>
      <c r="I75" s="342" t="n">
        <v>0</v>
      </c>
      <c r="J75" s="343" t="n">
        <f aca="false">H75*I75</f>
        <v>0</v>
      </c>
    </row>
    <row r="76" s="364" customFormat="true" ht="26.4" hidden="false" customHeight="false" outlineLevel="0" collapsed="false">
      <c r="A76" s="339" t="s">
        <v>41</v>
      </c>
      <c r="B76" s="279"/>
      <c r="C76" s="279"/>
      <c r="D76" s="352" t="s">
        <v>801</v>
      </c>
      <c r="E76" s="189"/>
      <c r="F76" s="279" t="s">
        <v>753</v>
      </c>
      <c r="G76" s="190" t="s">
        <v>40</v>
      </c>
      <c r="H76" s="345" t="n">
        <v>1</v>
      </c>
      <c r="I76" s="342" t="n">
        <v>0</v>
      </c>
      <c r="J76" s="343" t="n">
        <f aca="false">H76*I76</f>
        <v>0</v>
      </c>
    </row>
    <row r="77" customFormat="false" ht="26.4" hidden="false" customHeight="false" outlineLevel="0" collapsed="false">
      <c r="A77" s="339" t="s">
        <v>45</v>
      </c>
      <c r="B77" s="279"/>
      <c r="C77" s="279"/>
      <c r="D77" s="352" t="s">
        <v>802</v>
      </c>
      <c r="E77" s="189" t="s">
        <v>803</v>
      </c>
      <c r="F77" s="279" t="s">
        <v>94</v>
      </c>
      <c r="G77" s="279" t="s">
        <v>405</v>
      </c>
      <c r="H77" s="345" t="n">
        <v>27</v>
      </c>
      <c r="I77" s="342" t="n">
        <v>0</v>
      </c>
      <c r="J77" s="343" t="n">
        <f aca="false">H77*I77</f>
        <v>0</v>
      </c>
    </row>
    <row r="78" customFormat="false" ht="13.2" hidden="false" customHeight="false" outlineLevel="0" collapsed="false">
      <c r="A78" s="339" t="s">
        <v>129</v>
      </c>
      <c r="B78" s="279"/>
      <c r="C78" s="279"/>
      <c r="D78" s="352" t="s">
        <v>804</v>
      </c>
      <c r="E78" s="189" t="s">
        <v>139</v>
      </c>
      <c r="F78" s="279" t="s">
        <v>94</v>
      </c>
      <c r="G78" s="190" t="s">
        <v>40</v>
      </c>
      <c r="H78" s="346" t="n">
        <v>7</v>
      </c>
      <c r="I78" s="342" t="n">
        <v>0</v>
      </c>
      <c r="J78" s="343" t="n">
        <f aca="false">H78*I78</f>
        <v>0</v>
      </c>
    </row>
    <row r="79" customFormat="false" ht="26.4" hidden="false" customHeight="false" outlineLevel="0" collapsed="false">
      <c r="A79" s="339" t="s">
        <v>134</v>
      </c>
      <c r="B79" s="279"/>
      <c r="C79" s="279"/>
      <c r="D79" s="295" t="s">
        <v>805</v>
      </c>
      <c r="E79" s="189" t="s">
        <v>791</v>
      </c>
      <c r="F79" s="279" t="s">
        <v>94</v>
      </c>
      <c r="G79" s="190" t="s">
        <v>40</v>
      </c>
      <c r="H79" s="346" t="n">
        <v>24</v>
      </c>
      <c r="I79" s="342" t="n">
        <v>0</v>
      </c>
      <c r="J79" s="343" t="n">
        <f aca="false">H79*I79</f>
        <v>0</v>
      </c>
    </row>
    <row r="80" customFormat="false" ht="26.4" hidden="false" customHeight="false" outlineLevel="0" collapsed="false">
      <c r="A80" s="339" t="s">
        <v>160</v>
      </c>
      <c r="B80" s="279"/>
      <c r="C80" s="279" t="s">
        <v>806</v>
      </c>
      <c r="D80" s="352" t="s">
        <v>800</v>
      </c>
      <c r="E80" s="189" t="s">
        <v>807</v>
      </c>
      <c r="F80" s="279" t="s">
        <v>753</v>
      </c>
      <c r="G80" s="190" t="s">
        <v>40</v>
      </c>
      <c r="H80" s="345" t="n">
        <v>1</v>
      </c>
      <c r="I80" s="342" t="n">
        <v>0</v>
      </c>
      <c r="J80" s="343" t="n">
        <f aca="false">H80*I80</f>
        <v>0</v>
      </c>
    </row>
    <row r="81" customFormat="false" ht="21.75" hidden="false" customHeight="true" outlineLevel="0" collapsed="false">
      <c r="A81" s="347" t="s">
        <v>182</v>
      </c>
      <c r="B81" s="347"/>
      <c r="C81" s="348"/>
      <c r="D81" s="356"/>
      <c r="E81" s="336"/>
      <c r="F81" s="349"/>
      <c r="G81" s="349"/>
      <c r="H81" s="349"/>
      <c r="I81" s="337"/>
      <c r="J81" s="350"/>
    </row>
    <row r="82" customFormat="false" ht="26.4" hidden="false" customHeight="false" outlineLevel="0" collapsed="false">
      <c r="A82" s="339" t="s">
        <v>9</v>
      </c>
      <c r="B82" s="351"/>
      <c r="C82" s="279"/>
      <c r="D82" s="352" t="s">
        <v>808</v>
      </c>
      <c r="E82" s="365"/>
      <c r="F82" s="339" t="s">
        <v>753</v>
      </c>
      <c r="G82" s="190" t="s">
        <v>40</v>
      </c>
      <c r="H82" s="358" t="n">
        <v>1</v>
      </c>
      <c r="I82" s="342" t="n">
        <v>0</v>
      </c>
      <c r="J82" s="343" t="n">
        <f aca="false">H82*I82</f>
        <v>0</v>
      </c>
    </row>
    <row r="83" customFormat="false" ht="13.2" hidden="false" customHeight="false" outlineLevel="0" collapsed="false">
      <c r="A83" s="339" t="s">
        <v>14</v>
      </c>
      <c r="B83" s="279"/>
      <c r="C83" s="351"/>
      <c r="D83" s="352" t="s">
        <v>809</v>
      </c>
      <c r="E83" s="189" t="s">
        <v>450</v>
      </c>
      <c r="F83" s="279" t="s">
        <v>94</v>
      </c>
      <c r="G83" s="190" t="s">
        <v>40</v>
      </c>
      <c r="H83" s="345" t="n">
        <v>32</v>
      </c>
      <c r="I83" s="342" t="n">
        <v>0</v>
      </c>
      <c r="J83" s="343" t="n">
        <f aca="false">H83*I83</f>
        <v>0</v>
      </c>
    </row>
    <row r="84" customFormat="false" ht="26.4" hidden="false" customHeight="false" outlineLevel="0" collapsed="false">
      <c r="A84" s="339" t="s">
        <v>19</v>
      </c>
      <c r="B84" s="341"/>
      <c r="C84" s="279" t="n">
        <v>13483</v>
      </c>
      <c r="D84" s="352" t="s">
        <v>810</v>
      </c>
      <c r="E84" s="189" t="s">
        <v>811</v>
      </c>
      <c r="F84" s="279" t="s">
        <v>94</v>
      </c>
      <c r="G84" s="190" t="s">
        <v>40</v>
      </c>
      <c r="H84" s="345" t="n">
        <v>33</v>
      </c>
      <c r="I84" s="342" t="n">
        <v>0</v>
      </c>
      <c r="J84" s="343" t="n">
        <f aca="false">H84*I84</f>
        <v>0</v>
      </c>
    </row>
    <row r="85" customFormat="false" ht="13.2" hidden="false" customHeight="false" outlineLevel="0" collapsed="false">
      <c r="A85" s="339" t="s">
        <v>24</v>
      </c>
      <c r="B85" s="279"/>
      <c r="C85" s="279"/>
      <c r="D85" s="352" t="s">
        <v>812</v>
      </c>
      <c r="E85" s="189" t="s">
        <v>115</v>
      </c>
      <c r="F85" s="279" t="s">
        <v>94</v>
      </c>
      <c r="G85" s="341" t="s">
        <v>23</v>
      </c>
      <c r="H85" s="345" t="n">
        <v>32</v>
      </c>
      <c r="I85" s="342" t="n">
        <v>0</v>
      </c>
      <c r="J85" s="343" t="n">
        <f aca="false">H85*I85</f>
        <v>0</v>
      </c>
    </row>
    <row r="86" customFormat="false" ht="26.4" hidden="false" customHeight="false" outlineLevel="0" collapsed="false">
      <c r="A86" s="339" t="s">
        <v>28</v>
      </c>
      <c r="B86" s="279"/>
      <c r="C86" s="279"/>
      <c r="D86" s="352" t="s">
        <v>812</v>
      </c>
      <c r="E86" s="189" t="s">
        <v>115</v>
      </c>
      <c r="F86" s="279" t="s">
        <v>813</v>
      </c>
      <c r="G86" s="341" t="s">
        <v>23</v>
      </c>
      <c r="H86" s="345" t="n">
        <v>1</v>
      </c>
      <c r="I86" s="342" t="n">
        <v>0</v>
      </c>
      <c r="J86" s="343" t="n">
        <f aca="false">H86*I86</f>
        <v>0</v>
      </c>
    </row>
    <row r="87" customFormat="false" ht="39.6" hidden="false" customHeight="false" outlineLevel="0" collapsed="false">
      <c r="A87" s="339" t="s">
        <v>32</v>
      </c>
      <c r="B87" s="279"/>
      <c r="C87" s="279"/>
      <c r="D87" s="199" t="s">
        <v>669</v>
      </c>
      <c r="E87" s="366" t="s">
        <v>814</v>
      </c>
      <c r="F87" s="279" t="s">
        <v>94</v>
      </c>
      <c r="G87" s="190" t="s">
        <v>40</v>
      </c>
      <c r="H87" s="345" t="n">
        <v>32</v>
      </c>
      <c r="I87" s="342" t="n">
        <v>0</v>
      </c>
      <c r="J87" s="343" t="n">
        <f aca="false">H87*I87</f>
        <v>0</v>
      </c>
    </row>
    <row r="88" customFormat="false" ht="26.4" hidden="false" customHeight="false" outlineLevel="0" collapsed="false">
      <c r="A88" s="339" t="s">
        <v>36</v>
      </c>
      <c r="B88" s="279"/>
      <c r="C88" s="279"/>
      <c r="D88" s="199" t="s">
        <v>669</v>
      </c>
      <c r="E88" s="366" t="s">
        <v>815</v>
      </c>
      <c r="F88" s="279" t="s">
        <v>753</v>
      </c>
      <c r="G88" s="190" t="s">
        <v>40</v>
      </c>
      <c r="H88" s="345" t="n">
        <v>1</v>
      </c>
      <c r="I88" s="342" t="n">
        <v>0</v>
      </c>
      <c r="J88" s="343" t="n">
        <f aca="false">H88*I88</f>
        <v>0</v>
      </c>
    </row>
    <row r="89" customFormat="false" ht="26.4" hidden="false" customHeight="false" outlineLevel="0" collapsed="false">
      <c r="A89" s="339" t="s">
        <v>41</v>
      </c>
      <c r="B89" s="279"/>
      <c r="C89" s="279"/>
      <c r="D89" s="199" t="s">
        <v>816</v>
      </c>
      <c r="E89" s="366" t="s">
        <v>803</v>
      </c>
      <c r="F89" s="279" t="s">
        <v>94</v>
      </c>
      <c r="G89" s="279" t="s">
        <v>405</v>
      </c>
      <c r="H89" s="345" t="n">
        <v>33</v>
      </c>
      <c r="I89" s="342" t="n">
        <v>0</v>
      </c>
      <c r="J89" s="343" t="n">
        <f aca="false">H89*I89</f>
        <v>0</v>
      </c>
    </row>
    <row r="90" customFormat="false" ht="26.4" hidden="false" customHeight="false" outlineLevel="0" collapsed="false">
      <c r="A90" s="339" t="s">
        <v>45</v>
      </c>
      <c r="B90" s="279"/>
      <c r="C90" s="279"/>
      <c r="D90" s="199" t="s">
        <v>817</v>
      </c>
      <c r="E90" s="189" t="s">
        <v>791</v>
      </c>
      <c r="F90" s="279" t="s">
        <v>94</v>
      </c>
      <c r="G90" s="190" t="s">
        <v>40</v>
      </c>
      <c r="H90" s="346" t="n">
        <v>30</v>
      </c>
      <c r="I90" s="342" t="n">
        <v>0</v>
      </c>
      <c r="J90" s="343" t="n">
        <f aca="false">H90*I90</f>
        <v>0</v>
      </c>
    </row>
    <row r="91" customFormat="false" ht="13.2" hidden="false" customHeight="false" outlineLevel="0" collapsed="false">
      <c r="A91" s="339" t="s">
        <v>129</v>
      </c>
      <c r="B91" s="279"/>
      <c r="C91" s="279"/>
      <c r="D91" s="199" t="s">
        <v>818</v>
      </c>
      <c r="E91" s="367" t="s">
        <v>819</v>
      </c>
      <c r="F91" s="279" t="s">
        <v>94</v>
      </c>
      <c r="G91" s="279" t="s">
        <v>88</v>
      </c>
      <c r="H91" s="345" t="n">
        <v>33</v>
      </c>
      <c r="I91" s="342" t="n">
        <v>0</v>
      </c>
      <c r="J91" s="343" t="n">
        <f aca="false">H91*I91</f>
        <v>0</v>
      </c>
    </row>
    <row r="92" customFormat="false" ht="27" hidden="false" customHeight="true" outlineLevel="0" collapsed="false">
      <c r="A92" s="368"/>
      <c r="B92" s="368"/>
      <c r="C92" s="348"/>
      <c r="D92" s="369"/>
      <c r="E92" s="370"/>
      <c r="F92" s="368"/>
      <c r="G92" s="368"/>
      <c r="H92" s="368"/>
      <c r="I92" s="371" t="s">
        <v>820</v>
      </c>
      <c r="J92" s="372" t="n">
        <f aca="false">SUM(J4:J91)</f>
        <v>0</v>
      </c>
    </row>
    <row r="93" customFormat="false" ht="13.2" hidden="false" customHeight="false" outlineLevel="0" collapsed="false">
      <c r="C93" s="373"/>
    </row>
    <row r="104" s="5" customFormat="true" ht="36.75" hidden="false" customHeight="true" outlineLevel="0" collapsed="false">
      <c r="A104" s="319"/>
      <c r="B104" s="320"/>
      <c r="C104" s="320"/>
      <c r="D104" s="321"/>
      <c r="E104" s="322"/>
      <c r="F104" s="321"/>
      <c r="G104" s="321"/>
      <c r="H104" s="319"/>
      <c r="I104" s="323"/>
      <c r="J104" s="324"/>
    </row>
  </sheetData>
  <mergeCells count="7">
    <mergeCell ref="A14:B14"/>
    <mergeCell ref="A24:B24"/>
    <mergeCell ref="A35:B35"/>
    <mergeCell ref="A48:B48"/>
    <mergeCell ref="A60:B60"/>
    <mergeCell ref="A68:B68"/>
    <mergeCell ref="A81:B81"/>
  </mergeCells>
  <printOptions headings="false" gridLines="false" gridLinesSet="true" horizontalCentered="true" verticalCentered="false"/>
  <pageMargins left="0.236111111111111" right="0.275694444444444" top="0.433333333333333" bottom="0.5125" header="0.511805555555555" footer="0.315277777777778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99FF"/>
    <pageSetUpPr fitToPage="true"/>
  </sheetPr>
  <dimension ref="A1:J102"/>
  <sheetViews>
    <sheetView showFormulas="false" showGridLines="fals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pane xSplit="0" ySplit="2" topLeftCell="A93" activePane="bottomLeft" state="frozen"/>
      <selection pane="topLeft" activeCell="A1" activeCellId="0" sqref="A1"/>
      <selection pane="bottomLeft" activeCell="D15" activeCellId="0" sqref="D15"/>
    </sheetView>
  </sheetViews>
  <sheetFormatPr defaultColWidth="9.12890625" defaultRowHeight="13.2" zeroHeight="false" outlineLevelRow="0" outlineLevelCol="0"/>
  <cols>
    <col collapsed="false" customWidth="true" hidden="false" outlineLevel="0" max="1" min="1" style="374" width="11.33"/>
    <col collapsed="false" customWidth="true" hidden="false" outlineLevel="0" max="2" min="2" style="375" width="8.33"/>
    <col collapsed="false" customWidth="true" hidden="false" outlineLevel="0" max="3" min="3" style="375" width="7.67"/>
    <col collapsed="false" customWidth="true" hidden="false" outlineLevel="0" max="4" min="4" style="376" width="74.78"/>
    <col collapsed="false" customWidth="true" hidden="false" outlineLevel="0" max="5" min="5" style="376" width="42.44"/>
    <col collapsed="false" customWidth="true" hidden="false" outlineLevel="0" max="6" min="6" style="376" width="29.44"/>
    <col collapsed="false" customWidth="true" hidden="false" outlineLevel="0" max="7" min="7" style="376" width="18.33"/>
    <col collapsed="false" customWidth="true" hidden="false" outlineLevel="0" max="8" min="8" style="374" width="13.43"/>
    <col collapsed="false" customWidth="true" hidden="false" outlineLevel="0" max="9" min="9" style="377" width="13.43"/>
    <col collapsed="false" customWidth="true" hidden="false" outlineLevel="0" max="10" min="10" style="324" width="14.35"/>
    <col collapsed="false" customWidth="false" hidden="false" outlineLevel="0" max="256" min="11" style="325" width="9.12"/>
    <col collapsed="false" customWidth="true" hidden="false" outlineLevel="0" max="257" min="257" style="325" width="5.43"/>
    <col collapsed="false" customWidth="true" hidden="false" outlineLevel="0" max="258" min="258" style="325" width="5.66"/>
    <col collapsed="false" customWidth="true" hidden="false" outlineLevel="0" max="259" min="259" style="325" width="7"/>
    <col collapsed="false" customWidth="true" hidden="false" outlineLevel="0" max="260" min="260" style="325" width="48.35"/>
    <col collapsed="false" customWidth="true" hidden="false" outlineLevel="0" max="261" min="261" style="325" width="30.66"/>
    <col collapsed="false" customWidth="true" hidden="false" outlineLevel="0" max="262" min="262" style="325" width="17.78"/>
    <col collapsed="false" customWidth="true" hidden="false" outlineLevel="0" max="263" min="263" style="325" width="10.77"/>
    <col collapsed="false" customWidth="true" hidden="false" outlineLevel="0" max="265" min="264" style="325" width="11.65"/>
    <col collapsed="false" customWidth="true" hidden="false" outlineLevel="0" max="266" min="266" style="325" width="13.33"/>
    <col collapsed="false" customWidth="false" hidden="false" outlineLevel="0" max="512" min="267" style="325" width="9.12"/>
    <col collapsed="false" customWidth="true" hidden="false" outlineLevel="0" max="513" min="513" style="325" width="5.43"/>
    <col collapsed="false" customWidth="true" hidden="false" outlineLevel="0" max="514" min="514" style="325" width="5.66"/>
    <col collapsed="false" customWidth="true" hidden="false" outlineLevel="0" max="515" min="515" style="325" width="7"/>
    <col collapsed="false" customWidth="true" hidden="false" outlineLevel="0" max="516" min="516" style="325" width="48.35"/>
    <col collapsed="false" customWidth="true" hidden="false" outlineLevel="0" max="517" min="517" style="325" width="30.66"/>
    <col collapsed="false" customWidth="true" hidden="false" outlineLevel="0" max="518" min="518" style="325" width="17.78"/>
    <col collapsed="false" customWidth="true" hidden="false" outlineLevel="0" max="519" min="519" style="325" width="10.77"/>
    <col collapsed="false" customWidth="true" hidden="false" outlineLevel="0" max="521" min="520" style="325" width="11.65"/>
    <col collapsed="false" customWidth="true" hidden="false" outlineLevel="0" max="522" min="522" style="325" width="13.33"/>
    <col collapsed="false" customWidth="false" hidden="false" outlineLevel="0" max="768" min="523" style="325" width="9.12"/>
    <col collapsed="false" customWidth="true" hidden="false" outlineLevel="0" max="769" min="769" style="325" width="5.43"/>
    <col collapsed="false" customWidth="true" hidden="false" outlineLevel="0" max="770" min="770" style="325" width="5.66"/>
    <col collapsed="false" customWidth="true" hidden="false" outlineLevel="0" max="771" min="771" style="325" width="7"/>
    <col collapsed="false" customWidth="true" hidden="false" outlineLevel="0" max="772" min="772" style="325" width="48.35"/>
    <col collapsed="false" customWidth="true" hidden="false" outlineLevel="0" max="773" min="773" style="325" width="30.66"/>
    <col collapsed="false" customWidth="true" hidden="false" outlineLevel="0" max="774" min="774" style="325" width="17.78"/>
    <col collapsed="false" customWidth="true" hidden="false" outlineLevel="0" max="775" min="775" style="325" width="10.77"/>
    <col collapsed="false" customWidth="true" hidden="false" outlineLevel="0" max="777" min="776" style="325" width="11.65"/>
    <col collapsed="false" customWidth="true" hidden="false" outlineLevel="0" max="778" min="778" style="325" width="13.33"/>
    <col collapsed="false" customWidth="false" hidden="false" outlineLevel="0" max="1024" min="779" style="325" width="9.12"/>
  </cols>
  <sheetData>
    <row r="1" customFormat="false" ht="30" hidden="false" customHeight="true" outlineLevel="0" collapsed="false">
      <c r="A1" s="378" t="s">
        <v>821</v>
      </c>
      <c r="B1" s="379"/>
      <c r="C1" s="379"/>
      <c r="D1" s="379"/>
      <c r="E1" s="379"/>
      <c r="F1" s="379"/>
      <c r="G1" s="379"/>
      <c r="H1" s="379"/>
      <c r="I1" s="380"/>
      <c r="J1" s="381"/>
    </row>
    <row r="2" customFormat="false" ht="66" hidden="false" customHeight="true" outlineLevel="0" collapsed="false">
      <c r="A2" s="382" t="s">
        <v>1</v>
      </c>
      <c r="B2" s="382" t="s">
        <v>2</v>
      </c>
      <c r="C2" s="383" t="s">
        <v>707</v>
      </c>
      <c r="D2" s="382" t="s">
        <v>4</v>
      </c>
      <c r="E2" s="382" t="s">
        <v>5</v>
      </c>
      <c r="F2" s="382" t="s">
        <v>6</v>
      </c>
      <c r="G2" s="382" t="s">
        <v>7</v>
      </c>
      <c r="H2" s="333" t="s">
        <v>204</v>
      </c>
      <c r="I2" s="258" t="s">
        <v>205</v>
      </c>
      <c r="J2" s="258" t="s">
        <v>206</v>
      </c>
    </row>
    <row r="3" s="344" customFormat="true" ht="23.25" hidden="false" customHeight="true" outlineLevel="0" collapsed="false">
      <c r="A3" s="334" t="s">
        <v>822</v>
      </c>
      <c r="B3" s="384"/>
      <c r="C3" s="384"/>
      <c r="D3" s="384"/>
      <c r="E3" s="384"/>
      <c r="F3" s="384"/>
      <c r="G3" s="384"/>
      <c r="H3" s="385"/>
      <c r="I3" s="386"/>
      <c r="J3" s="387"/>
    </row>
    <row r="4" s="344" customFormat="true" ht="13.2" hidden="false" customHeight="false" outlineLevel="0" collapsed="false">
      <c r="A4" s="358" t="s">
        <v>9</v>
      </c>
      <c r="B4" s="388"/>
      <c r="C4" s="388"/>
      <c r="D4" s="294" t="s">
        <v>823</v>
      </c>
      <c r="E4" s="295" t="s">
        <v>824</v>
      </c>
      <c r="F4" s="295" t="s">
        <v>94</v>
      </c>
      <c r="G4" s="389" t="s">
        <v>23</v>
      </c>
      <c r="H4" s="390" t="n">
        <v>108</v>
      </c>
      <c r="I4" s="391" t="n">
        <v>0</v>
      </c>
      <c r="J4" s="392" t="n">
        <f aca="false">H4*I4</f>
        <v>0</v>
      </c>
    </row>
    <row r="5" s="344" customFormat="true" ht="13.2" hidden="false" customHeight="false" outlineLevel="0" collapsed="false">
      <c r="A5" s="358" t="s">
        <v>14</v>
      </c>
      <c r="B5" s="388"/>
      <c r="C5" s="388"/>
      <c r="D5" s="294" t="s">
        <v>825</v>
      </c>
      <c r="E5" s="295" t="s">
        <v>826</v>
      </c>
      <c r="F5" s="295" t="s">
        <v>94</v>
      </c>
      <c r="G5" s="389" t="s">
        <v>23</v>
      </c>
      <c r="H5" s="390" t="n">
        <v>108</v>
      </c>
      <c r="I5" s="391" t="n">
        <v>0</v>
      </c>
      <c r="J5" s="392" t="n">
        <f aca="false">H5*I5</f>
        <v>0</v>
      </c>
    </row>
    <row r="6" s="344" customFormat="true" ht="13.2" hidden="false" customHeight="false" outlineLevel="0" collapsed="false">
      <c r="A6" s="358" t="s">
        <v>19</v>
      </c>
      <c r="B6" s="388"/>
      <c r="C6" s="388"/>
      <c r="D6" s="294" t="s">
        <v>827</v>
      </c>
      <c r="E6" s="295" t="s">
        <v>828</v>
      </c>
      <c r="F6" s="295" t="s">
        <v>94</v>
      </c>
      <c r="G6" s="389" t="s">
        <v>23</v>
      </c>
      <c r="H6" s="390" t="n">
        <v>108</v>
      </c>
      <c r="I6" s="391" t="n">
        <v>0</v>
      </c>
      <c r="J6" s="392" t="n">
        <f aca="false">H6*I6</f>
        <v>0</v>
      </c>
    </row>
    <row r="7" s="344" customFormat="true" ht="13.2" hidden="false" customHeight="false" outlineLevel="0" collapsed="false">
      <c r="A7" s="358" t="s">
        <v>24</v>
      </c>
      <c r="B7" s="388"/>
      <c r="C7" s="388"/>
      <c r="D7" s="294" t="s">
        <v>829</v>
      </c>
      <c r="E7" s="295" t="s">
        <v>830</v>
      </c>
      <c r="F7" s="295" t="s">
        <v>94</v>
      </c>
      <c r="G7" s="389" t="s">
        <v>40</v>
      </c>
      <c r="H7" s="390" t="n">
        <v>5</v>
      </c>
      <c r="I7" s="391" t="n">
        <v>0</v>
      </c>
      <c r="J7" s="392" t="n">
        <f aca="false">H7*I7</f>
        <v>0</v>
      </c>
    </row>
    <row r="8" s="344" customFormat="true" ht="13.2" hidden="false" customHeight="false" outlineLevel="0" collapsed="false">
      <c r="A8" s="358" t="s">
        <v>28</v>
      </c>
      <c r="B8" s="388"/>
      <c r="C8" s="388"/>
      <c r="D8" s="294" t="s">
        <v>831</v>
      </c>
      <c r="E8" s="295" t="s">
        <v>832</v>
      </c>
      <c r="F8" s="295" t="s">
        <v>94</v>
      </c>
      <c r="G8" s="389" t="s">
        <v>40</v>
      </c>
      <c r="H8" s="390" t="n">
        <v>5</v>
      </c>
      <c r="I8" s="391" t="n">
        <v>0</v>
      </c>
      <c r="J8" s="392" t="n">
        <f aca="false">H8*I8</f>
        <v>0</v>
      </c>
    </row>
    <row r="9" s="344" customFormat="true" ht="13.2" hidden="false" customHeight="false" outlineLevel="0" collapsed="false">
      <c r="A9" s="358" t="s">
        <v>32</v>
      </c>
      <c r="B9" s="388"/>
      <c r="C9" s="388"/>
      <c r="D9" s="294" t="s">
        <v>833</v>
      </c>
      <c r="E9" s="295" t="s">
        <v>38</v>
      </c>
      <c r="F9" s="295" t="s">
        <v>94</v>
      </c>
      <c r="G9" s="389" t="s">
        <v>40</v>
      </c>
      <c r="H9" s="390" t="n">
        <v>5</v>
      </c>
      <c r="I9" s="391" t="n">
        <v>0</v>
      </c>
      <c r="J9" s="392" t="n">
        <f aca="false">H9*I9</f>
        <v>0</v>
      </c>
    </row>
    <row r="10" s="344" customFormat="true" ht="13.2" hidden="false" customHeight="false" outlineLevel="0" collapsed="false">
      <c r="A10" s="358" t="s">
        <v>36</v>
      </c>
      <c r="B10" s="388"/>
      <c r="C10" s="388"/>
      <c r="D10" s="294" t="s">
        <v>834</v>
      </c>
      <c r="E10" s="295" t="s">
        <v>38</v>
      </c>
      <c r="F10" s="295" t="s">
        <v>94</v>
      </c>
      <c r="G10" s="389" t="s">
        <v>40</v>
      </c>
      <c r="H10" s="390" t="n">
        <v>5</v>
      </c>
      <c r="I10" s="391" t="n">
        <v>0</v>
      </c>
      <c r="J10" s="392" t="n">
        <f aca="false">H10*I10</f>
        <v>0</v>
      </c>
    </row>
    <row r="11" s="344" customFormat="true" ht="26.4" hidden="false" customHeight="false" outlineLevel="0" collapsed="false">
      <c r="A11" s="358" t="s">
        <v>41</v>
      </c>
      <c r="B11" s="388"/>
      <c r="C11" s="388"/>
      <c r="D11" s="294" t="s">
        <v>835</v>
      </c>
      <c r="E11" s="295" t="s">
        <v>836</v>
      </c>
      <c r="F11" s="295" t="s">
        <v>94</v>
      </c>
      <c r="G11" s="340" t="s">
        <v>88</v>
      </c>
      <c r="H11" s="390" t="n">
        <v>113</v>
      </c>
      <c r="I11" s="391" t="n">
        <v>0</v>
      </c>
      <c r="J11" s="392" t="n">
        <f aca="false">H11*I11</f>
        <v>0</v>
      </c>
    </row>
    <row r="12" s="344" customFormat="true" ht="39.6" hidden="false" customHeight="false" outlineLevel="0" collapsed="false">
      <c r="A12" s="358" t="s">
        <v>45</v>
      </c>
      <c r="B12" s="388"/>
      <c r="C12" s="388"/>
      <c r="D12" s="294" t="s">
        <v>837</v>
      </c>
      <c r="E12" s="295" t="s">
        <v>16</v>
      </c>
      <c r="F12" s="295" t="s">
        <v>94</v>
      </c>
      <c r="G12" s="340" t="s">
        <v>838</v>
      </c>
      <c r="H12" s="390" t="n">
        <v>106</v>
      </c>
      <c r="I12" s="391" t="n">
        <v>0</v>
      </c>
      <c r="J12" s="392" t="n">
        <f aca="false">H12*I12</f>
        <v>0</v>
      </c>
    </row>
    <row r="13" s="344" customFormat="true" ht="13.2" hidden="false" customHeight="false" outlineLevel="0" collapsed="false">
      <c r="A13" s="358" t="s">
        <v>129</v>
      </c>
      <c r="B13" s="388"/>
      <c r="C13" s="388"/>
      <c r="D13" s="294" t="s">
        <v>380</v>
      </c>
      <c r="E13" s="295" t="s">
        <v>381</v>
      </c>
      <c r="F13" s="393" t="s">
        <v>94</v>
      </c>
      <c r="G13" s="389" t="s">
        <v>40</v>
      </c>
      <c r="H13" s="390" t="n">
        <v>33</v>
      </c>
      <c r="I13" s="391" t="n">
        <v>0</v>
      </c>
      <c r="J13" s="392" t="n">
        <f aca="false">H13*I13</f>
        <v>0</v>
      </c>
    </row>
    <row r="14" customFormat="false" ht="22.5" hidden="false" customHeight="true" outlineLevel="0" collapsed="false">
      <c r="A14" s="334" t="s">
        <v>49</v>
      </c>
      <c r="B14" s="384"/>
      <c r="C14" s="384"/>
      <c r="D14" s="384"/>
      <c r="E14" s="384"/>
      <c r="F14" s="384"/>
      <c r="G14" s="384"/>
      <c r="H14" s="385"/>
      <c r="I14" s="386"/>
      <c r="J14" s="387"/>
    </row>
    <row r="15" customFormat="false" ht="26.4" hidden="false" customHeight="false" outlineLevel="0" collapsed="false">
      <c r="A15" s="358" t="s">
        <v>9</v>
      </c>
      <c r="B15" s="279"/>
      <c r="C15" s="394"/>
      <c r="D15" s="189" t="s">
        <v>839</v>
      </c>
      <c r="E15" s="189" t="s">
        <v>11</v>
      </c>
      <c r="F15" s="189" t="s">
        <v>94</v>
      </c>
      <c r="G15" s="279" t="s">
        <v>88</v>
      </c>
      <c r="H15" s="395" t="n">
        <v>120</v>
      </c>
      <c r="I15" s="391" t="n">
        <v>0</v>
      </c>
      <c r="J15" s="392" t="n">
        <f aca="false">H15*I15</f>
        <v>0</v>
      </c>
    </row>
    <row r="16" customFormat="false" ht="39.6" hidden="false" customHeight="false" outlineLevel="0" collapsed="false">
      <c r="A16" s="358" t="s">
        <v>14</v>
      </c>
      <c r="B16" s="279"/>
      <c r="C16" s="394"/>
      <c r="D16" s="294" t="s">
        <v>840</v>
      </c>
      <c r="E16" s="295" t="s">
        <v>16</v>
      </c>
      <c r="F16" s="295" t="s">
        <v>94</v>
      </c>
      <c r="G16" s="340" t="s">
        <v>838</v>
      </c>
      <c r="H16" s="395" t="n">
        <v>110</v>
      </c>
      <c r="I16" s="391" t="n">
        <v>0</v>
      </c>
      <c r="J16" s="392" t="n">
        <f aca="false">H16*I16</f>
        <v>0</v>
      </c>
    </row>
    <row r="17" customFormat="false" ht="13.2" hidden="false" customHeight="false" outlineLevel="0" collapsed="false">
      <c r="A17" s="358" t="s">
        <v>19</v>
      </c>
      <c r="B17" s="279"/>
      <c r="C17" s="394"/>
      <c r="D17" s="294" t="s">
        <v>394</v>
      </c>
      <c r="E17" s="295" t="s">
        <v>841</v>
      </c>
      <c r="F17" s="295" t="s">
        <v>94</v>
      </c>
      <c r="G17" s="389" t="s">
        <v>40</v>
      </c>
      <c r="H17" s="395" t="n">
        <v>10</v>
      </c>
      <c r="I17" s="391" t="n">
        <v>0</v>
      </c>
      <c r="J17" s="392" t="n">
        <f aca="false">H17*I17</f>
        <v>0</v>
      </c>
    </row>
    <row r="18" customFormat="false" ht="13.2" hidden="false" customHeight="false" outlineLevel="0" collapsed="false">
      <c r="A18" s="358" t="s">
        <v>24</v>
      </c>
      <c r="B18" s="279"/>
      <c r="C18" s="394"/>
      <c r="D18" s="294" t="s">
        <v>842</v>
      </c>
      <c r="E18" s="295" t="s">
        <v>843</v>
      </c>
      <c r="F18" s="295" t="s">
        <v>94</v>
      </c>
      <c r="G18" s="389" t="s">
        <v>40</v>
      </c>
      <c r="H18" s="395" t="n">
        <v>30</v>
      </c>
      <c r="I18" s="391" t="n">
        <v>0</v>
      </c>
      <c r="J18" s="392" t="n">
        <f aca="false">H18*I18</f>
        <v>0</v>
      </c>
    </row>
    <row r="19" customFormat="false" ht="13.2" hidden="false" customHeight="false" outlineLevel="0" collapsed="false">
      <c r="A19" s="358" t="s">
        <v>28</v>
      </c>
      <c r="B19" s="279"/>
      <c r="C19" s="394"/>
      <c r="D19" s="189" t="s">
        <v>844</v>
      </c>
      <c r="E19" s="189" t="s">
        <v>845</v>
      </c>
      <c r="F19" s="189" t="s">
        <v>94</v>
      </c>
      <c r="G19" s="389" t="s">
        <v>40</v>
      </c>
      <c r="H19" s="395" t="n">
        <v>30</v>
      </c>
      <c r="I19" s="391" t="n">
        <v>0</v>
      </c>
      <c r="J19" s="392" t="n">
        <f aca="false">H19*I19</f>
        <v>0</v>
      </c>
    </row>
    <row r="20" customFormat="false" ht="39.6" hidden="false" customHeight="false" outlineLevel="0" collapsed="false">
      <c r="A20" s="358" t="s">
        <v>32</v>
      </c>
      <c r="B20" s="279"/>
      <c r="C20" s="394"/>
      <c r="D20" s="294" t="s">
        <v>846</v>
      </c>
      <c r="E20" s="295" t="s">
        <v>847</v>
      </c>
      <c r="F20" s="295" t="s">
        <v>94</v>
      </c>
      <c r="G20" s="389" t="s">
        <v>23</v>
      </c>
      <c r="H20" s="395" t="n">
        <v>90</v>
      </c>
      <c r="I20" s="391" t="n">
        <v>0</v>
      </c>
      <c r="J20" s="392" t="n">
        <f aca="false">H20*I20</f>
        <v>0</v>
      </c>
    </row>
    <row r="21" customFormat="false" ht="26.4" hidden="false" customHeight="false" outlineLevel="0" collapsed="false">
      <c r="A21" s="358" t="s">
        <v>36</v>
      </c>
      <c r="B21" s="279"/>
      <c r="C21" s="394"/>
      <c r="D21" s="189" t="s">
        <v>848</v>
      </c>
      <c r="E21" s="189" t="s">
        <v>849</v>
      </c>
      <c r="F21" s="189" t="s">
        <v>94</v>
      </c>
      <c r="G21" s="389" t="s">
        <v>23</v>
      </c>
      <c r="H21" s="395" t="n">
        <v>90</v>
      </c>
      <c r="I21" s="391" t="n">
        <v>0</v>
      </c>
      <c r="J21" s="392" t="n">
        <f aca="false">H21*I21</f>
        <v>0</v>
      </c>
    </row>
    <row r="22" customFormat="false" ht="26.4" hidden="false" customHeight="false" outlineLevel="0" collapsed="false">
      <c r="A22" s="358" t="s">
        <v>41</v>
      </c>
      <c r="B22" s="279"/>
      <c r="C22" s="394"/>
      <c r="D22" s="294" t="s">
        <v>850</v>
      </c>
      <c r="E22" s="295" t="s">
        <v>34</v>
      </c>
      <c r="F22" s="295" t="s">
        <v>94</v>
      </c>
      <c r="G22" s="389" t="s">
        <v>23</v>
      </c>
      <c r="H22" s="395" t="n">
        <v>90</v>
      </c>
      <c r="I22" s="391" t="n">
        <v>0</v>
      </c>
      <c r="J22" s="392" t="n">
        <f aca="false">H22*I22</f>
        <v>0</v>
      </c>
    </row>
    <row r="23" customFormat="false" ht="22.5" hidden="false" customHeight="true" outlineLevel="0" collapsed="false">
      <c r="A23" s="396" t="s">
        <v>65</v>
      </c>
      <c r="B23" s="384"/>
      <c r="C23" s="384"/>
      <c r="D23" s="384"/>
      <c r="E23" s="384"/>
      <c r="F23" s="384"/>
      <c r="G23" s="384"/>
      <c r="H23" s="384"/>
      <c r="I23" s="397"/>
      <c r="J23" s="387"/>
    </row>
    <row r="24" s="344" customFormat="true" ht="26.4" hidden="false" customHeight="false" outlineLevel="0" collapsed="false">
      <c r="A24" s="358" t="s">
        <v>9</v>
      </c>
      <c r="B24" s="388"/>
      <c r="C24" s="388"/>
      <c r="D24" s="294" t="s">
        <v>851</v>
      </c>
      <c r="E24" s="295" t="s">
        <v>67</v>
      </c>
      <c r="F24" s="295" t="s">
        <v>94</v>
      </c>
      <c r="G24" s="340" t="s">
        <v>88</v>
      </c>
      <c r="H24" s="390" t="n">
        <v>95</v>
      </c>
      <c r="I24" s="391" t="n">
        <v>0</v>
      </c>
      <c r="J24" s="392" t="n">
        <f aca="false">H24*I24</f>
        <v>0</v>
      </c>
    </row>
    <row r="25" s="344" customFormat="true" ht="13.2" hidden="false" customHeight="false" outlineLevel="0" collapsed="false">
      <c r="A25" s="358" t="s">
        <v>14</v>
      </c>
      <c r="B25" s="388"/>
      <c r="C25" s="388"/>
      <c r="D25" s="294" t="s">
        <v>852</v>
      </c>
      <c r="E25" s="295" t="s">
        <v>853</v>
      </c>
      <c r="F25" s="295" t="s">
        <v>94</v>
      </c>
      <c r="G25" s="389" t="s">
        <v>40</v>
      </c>
      <c r="H25" s="390" t="n">
        <v>93</v>
      </c>
      <c r="I25" s="391" t="n">
        <v>0</v>
      </c>
      <c r="J25" s="392" t="n">
        <f aca="false">H25*I25</f>
        <v>0</v>
      </c>
    </row>
    <row r="26" s="344" customFormat="true" ht="26.4" hidden="false" customHeight="false" outlineLevel="0" collapsed="false">
      <c r="A26" s="358" t="s">
        <v>19</v>
      </c>
      <c r="B26" s="388"/>
      <c r="C26" s="388"/>
      <c r="D26" s="294" t="s">
        <v>854</v>
      </c>
      <c r="E26" s="295" t="s">
        <v>79</v>
      </c>
      <c r="F26" s="295" t="s">
        <v>94</v>
      </c>
      <c r="G26" s="389" t="s">
        <v>40</v>
      </c>
      <c r="H26" s="390" t="n">
        <v>2</v>
      </c>
      <c r="I26" s="391" t="n">
        <v>0</v>
      </c>
      <c r="J26" s="392" t="n">
        <f aca="false">H26*I26</f>
        <v>0</v>
      </c>
    </row>
    <row r="27" s="344" customFormat="true" ht="13.2" hidden="false" customHeight="false" outlineLevel="0" collapsed="false">
      <c r="A27" s="358" t="s">
        <v>24</v>
      </c>
      <c r="B27" s="388"/>
      <c r="C27" s="388"/>
      <c r="D27" s="294" t="s">
        <v>855</v>
      </c>
      <c r="E27" s="295" t="s">
        <v>856</v>
      </c>
      <c r="F27" s="295" t="s">
        <v>94</v>
      </c>
      <c r="G27" s="389" t="s">
        <v>40</v>
      </c>
      <c r="H27" s="390" t="n">
        <v>4</v>
      </c>
      <c r="I27" s="391" t="n">
        <v>0</v>
      </c>
      <c r="J27" s="392" t="n">
        <f aca="false">H27*I27</f>
        <v>0</v>
      </c>
    </row>
    <row r="28" s="344" customFormat="true" ht="13.2" hidden="false" customHeight="false" outlineLevel="0" collapsed="false">
      <c r="A28" s="358" t="s">
        <v>28</v>
      </c>
      <c r="B28" s="388"/>
      <c r="C28" s="388"/>
      <c r="D28" s="294" t="s">
        <v>857</v>
      </c>
      <c r="E28" s="295" t="s">
        <v>841</v>
      </c>
      <c r="F28" s="295" t="s">
        <v>94</v>
      </c>
      <c r="G28" s="389" t="s">
        <v>40</v>
      </c>
      <c r="H28" s="390" t="n">
        <v>24</v>
      </c>
      <c r="I28" s="391" t="n">
        <v>0</v>
      </c>
      <c r="J28" s="392" t="n">
        <f aca="false">H28*I28</f>
        <v>0</v>
      </c>
    </row>
    <row r="29" s="344" customFormat="true" ht="26.4" hidden="false" customHeight="false" outlineLevel="0" collapsed="false">
      <c r="A29" s="358" t="s">
        <v>32</v>
      </c>
      <c r="B29" s="388"/>
      <c r="C29" s="388"/>
      <c r="D29" s="294" t="s">
        <v>858</v>
      </c>
      <c r="E29" s="295" t="s">
        <v>859</v>
      </c>
      <c r="F29" s="295" t="s">
        <v>94</v>
      </c>
      <c r="G29" s="340" t="s">
        <v>860</v>
      </c>
      <c r="H29" s="390" t="n">
        <v>95</v>
      </c>
      <c r="I29" s="391" t="n">
        <v>0</v>
      </c>
      <c r="J29" s="392" t="n">
        <f aca="false">H29*I29</f>
        <v>0</v>
      </c>
    </row>
    <row r="30" s="344" customFormat="true" ht="26.4" hidden="false" customHeight="false" outlineLevel="0" collapsed="false">
      <c r="A30" s="358" t="s">
        <v>36</v>
      </c>
      <c r="B30" s="388"/>
      <c r="C30" s="388"/>
      <c r="D30" s="294" t="s">
        <v>861</v>
      </c>
      <c r="E30" s="295" t="s">
        <v>238</v>
      </c>
      <c r="F30" s="295" t="s">
        <v>94</v>
      </c>
      <c r="G30" s="389" t="s">
        <v>40</v>
      </c>
      <c r="H30" s="390" t="n">
        <v>88</v>
      </c>
      <c r="I30" s="391" t="n">
        <v>0</v>
      </c>
      <c r="J30" s="392" t="n">
        <f aca="false">H30*I30</f>
        <v>0</v>
      </c>
    </row>
    <row r="31" s="344" customFormat="true" ht="26.4" hidden="false" customHeight="false" outlineLevel="0" collapsed="false">
      <c r="A31" s="358" t="s">
        <v>41</v>
      </c>
      <c r="B31" s="388"/>
      <c r="C31" s="388"/>
      <c r="D31" s="294" t="s">
        <v>862</v>
      </c>
      <c r="E31" s="295" t="s">
        <v>863</v>
      </c>
      <c r="F31" s="295" t="s">
        <v>94</v>
      </c>
      <c r="G31" s="389" t="s">
        <v>40</v>
      </c>
      <c r="H31" s="390" t="n">
        <v>2</v>
      </c>
      <c r="I31" s="391" t="n">
        <v>0</v>
      </c>
      <c r="J31" s="392" t="n">
        <f aca="false">H31*I31</f>
        <v>0</v>
      </c>
    </row>
    <row r="32" s="344" customFormat="true" ht="19.95" hidden="false" customHeight="true" outlineLevel="0" collapsed="false">
      <c r="A32" s="358" t="s">
        <v>45</v>
      </c>
      <c r="B32" s="388"/>
      <c r="C32" s="388"/>
      <c r="D32" s="294" t="s">
        <v>864</v>
      </c>
      <c r="E32" s="295" t="s">
        <v>38</v>
      </c>
      <c r="F32" s="295" t="s">
        <v>94</v>
      </c>
      <c r="G32" s="389" t="s">
        <v>40</v>
      </c>
      <c r="H32" s="390" t="n">
        <v>4</v>
      </c>
      <c r="I32" s="391" t="n">
        <v>0</v>
      </c>
      <c r="J32" s="392" t="n">
        <f aca="false">H32*I32</f>
        <v>0</v>
      </c>
    </row>
    <row r="33" customFormat="false" ht="22.5" hidden="false" customHeight="true" outlineLevel="0" collapsed="false">
      <c r="A33" s="334" t="s">
        <v>84</v>
      </c>
      <c r="B33" s="384"/>
      <c r="C33" s="384"/>
      <c r="D33" s="384"/>
      <c r="E33" s="384"/>
      <c r="F33" s="384"/>
      <c r="G33" s="384"/>
      <c r="H33" s="398"/>
      <c r="I33" s="399"/>
      <c r="J33" s="387"/>
    </row>
    <row r="34" s="344" customFormat="true" ht="26.4" hidden="false" customHeight="false" outlineLevel="0" collapsed="false">
      <c r="A34" s="358" t="s">
        <v>9</v>
      </c>
      <c r="B34" s="388"/>
      <c r="C34" s="388"/>
      <c r="D34" s="294" t="s">
        <v>865</v>
      </c>
      <c r="E34" s="295" t="s">
        <v>866</v>
      </c>
      <c r="F34" s="295" t="s">
        <v>94</v>
      </c>
      <c r="G34" s="340" t="s">
        <v>88</v>
      </c>
      <c r="H34" s="390" t="n">
        <v>95</v>
      </c>
      <c r="I34" s="391" t="n">
        <v>0</v>
      </c>
      <c r="J34" s="392" t="n">
        <f aca="false">H34*I34</f>
        <v>0</v>
      </c>
    </row>
    <row r="35" s="344" customFormat="true" ht="26.4" hidden="false" customHeight="false" outlineLevel="0" collapsed="false">
      <c r="A35" s="358" t="s">
        <v>14</v>
      </c>
      <c r="B35" s="388"/>
      <c r="C35" s="388"/>
      <c r="D35" s="294" t="s">
        <v>867</v>
      </c>
      <c r="E35" s="295" t="s">
        <v>63</v>
      </c>
      <c r="F35" s="295" t="s">
        <v>94</v>
      </c>
      <c r="G35" s="340" t="s">
        <v>88</v>
      </c>
      <c r="H35" s="390" t="n">
        <v>88</v>
      </c>
      <c r="I35" s="391" t="n">
        <v>0</v>
      </c>
      <c r="J35" s="392" t="n">
        <f aca="false">H35*I35</f>
        <v>0</v>
      </c>
    </row>
    <row r="36" s="344" customFormat="true" ht="26.4" hidden="false" customHeight="false" outlineLevel="0" collapsed="false">
      <c r="A36" s="358" t="s">
        <v>19</v>
      </c>
      <c r="B36" s="388"/>
      <c r="C36" s="388"/>
      <c r="D36" s="294" t="s">
        <v>868</v>
      </c>
      <c r="E36" s="295" t="s">
        <v>869</v>
      </c>
      <c r="F36" s="295" t="s">
        <v>94</v>
      </c>
      <c r="G36" s="340" t="s">
        <v>88</v>
      </c>
      <c r="H36" s="390" t="n">
        <v>88</v>
      </c>
      <c r="I36" s="391" t="n">
        <v>0</v>
      </c>
      <c r="J36" s="392" t="n">
        <f aca="false">H36*I36</f>
        <v>0</v>
      </c>
    </row>
    <row r="37" customFormat="false" ht="26.4" hidden="false" customHeight="false" outlineLevel="0" collapsed="false">
      <c r="A37" s="358" t="s">
        <v>24</v>
      </c>
      <c r="B37" s="388"/>
      <c r="C37" s="388"/>
      <c r="D37" s="294" t="s">
        <v>870</v>
      </c>
      <c r="E37" s="295" t="s">
        <v>871</v>
      </c>
      <c r="F37" s="295" t="s">
        <v>94</v>
      </c>
      <c r="G37" s="389" t="s">
        <v>40</v>
      </c>
      <c r="H37" s="400" t="n">
        <v>26</v>
      </c>
      <c r="I37" s="391" t="n">
        <v>0</v>
      </c>
      <c r="J37" s="392" t="n">
        <f aca="false">H37*I37</f>
        <v>0</v>
      </c>
    </row>
    <row r="38" customFormat="false" ht="26.4" hidden="false" customHeight="false" outlineLevel="0" collapsed="false">
      <c r="A38" s="358" t="s">
        <v>28</v>
      </c>
      <c r="B38" s="388"/>
      <c r="C38" s="388"/>
      <c r="D38" s="294" t="s">
        <v>872</v>
      </c>
      <c r="E38" s="295" t="s">
        <v>90</v>
      </c>
      <c r="F38" s="295" t="s">
        <v>94</v>
      </c>
      <c r="G38" s="340" t="s">
        <v>860</v>
      </c>
      <c r="H38" s="400" t="n">
        <v>88</v>
      </c>
      <c r="I38" s="391" t="n">
        <v>0</v>
      </c>
      <c r="J38" s="392" t="n">
        <f aca="false">H38*I38</f>
        <v>0</v>
      </c>
    </row>
    <row r="39" customFormat="false" ht="26.4" hidden="false" customHeight="false" outlineLevel="0" collapsed="false">
      <c r="A39" s="358" t="s">
        <v>32</v>
      </c>
      <c r="B39" s="388"/>
      <c r="C39" s="388"/>
      <c r="D39" s="294" t="s">
        <v>873</v>
      </c>
      <c r="E39" s="295" t="s">
        <v>102</v>
      </c>
      <c r="F39" s="295" t="s">
        <v>94</v>
      </c>
      <c r="G39" s="389" t="s">
        <v>40</v>
      </c>
      <c r="H39" s="400" t="n">
        <v>11</v>
      </c>
      <c r="I39" s="391" t="n">
        <v>0</v>
      </c>
      <c r="J39" s="392" t="n">
        <f aca="false">H39*I39</f>
        <v>0</v>
      </c>
    </row>
    <row r="40" customFormat="false" ht="26.4" hidden="false" customHeight="false" outlineLevel="0" collapsed="false">
      <c r="A40" s="358" t="s">
        <v>36</v>
      </c>
      <c r="B40" s="388"/>
      <c r="C40" s="388"/>
      <c r="D40" s="189" t="s">
        <v>874</v>
      </c>
      <c r="E40" s="189" t="s">
        <v>99</v>
      </c>
      <c r="F40" s="189" t="s">
        <v>94</v>
      </c>
      <c r="G40" s="389" t="s">
        <v>40</v>
      </c>
      <c r="H40" s="400" t="n">
        <v>36</v>
      </c>
      <c r="I40" s="391" t="n">
        <v>0</v>
      </c>
      <c r="J40" s="392" t="n">
        <f aca="false">H40*I40</f>
        <v>0</v>
      </c>
    </row>
    <row r="41" customFormat="false" ht="26.4" hidden="false" customHeight="false" outlineLevel="0" collapsed="false">
      <c r="A41" s="358" t="s">
        <v>41</v>
      </c>
      <c r="B41" s="388"/>
      <c r="C41" s="388"/>
      <c r="D41" s="189" t="s">
        <v>875</v>
      </c>
      <c r="E41" s="189" t="s">
        <v>79</v>
      </c>
      <c r="F41" s="189" t="s">
        <v>94</v>
      </c>
      <c r="G41" s="389" t="s">
        <v>40</v>
      </c>
      <c r="H41" s="400" t="n">
        <v>7</v>
      </c>
      <c r="I41" s="391" t="n">
        <v>0</v>
      </c>
      <c r="J41" s="392" t="n">
        <f aca="false">H41*I41</f>
        <v>0</v>
      </c>
    </row>
    <row r="42" customFormat="false" ht="13.2" hidden="false" customHeight="false" outlineLevel="0" collapsed="false">
      <c r="A42" s="358" t="s">
        <v>45</v>
      </c>
      <c r="B42" s="388"/>
      <c r="C42" s="388"/>
      <c r="D42" s="189" t="s">
        <v>876</v>
      </c>
      <c r="E42" s="189" t="s">
        <v>856</v>
      </c>
      <c r="F42" s="189" t="s">
        <v>94</v>
      </c>
      <c r="G42" s="389" t="s">
        <v>40</v>
      </c>
      <c r="H42" s="400" t="n">
        <v>7</v>
      </c>
      <c r="I42" s="391" t="n">
        <v>0</v>
      </c>
      <c r="J42" s="392" t="n">
        <f aca="false">H42*I42</f>
        <v>0</v>
      </c>
    </row>
    <row r="43" customFormat="false" ht="22.5" hidden="false" customHeight="true" outlineLevel="0" collapsed="false">
      <c r="A43" s="334" t="s">
        <v>113</v>
      </c>
      <c r="B43" s="384"/>
      <c r="C43" s="384"/>
      <c r="D43" s="384"/>
      <c r="E43" s="384"/>
      <c r="F43" s="384"/>
      <c r="G43" s="384"/>
      <c r="H43" s="398"/>
      <c r="I43" s="399"/>
      <c r="J43" s="387"/>
    </row>
    <row r="44" customFormat="false" ht="26.4" hidden="false" customHeight="false" outlineLevel="0" collapsed="false">
      <c r="A44" s="358" t="s">
        <v>9</v>
      </c>
      <c r="B44" s="279"/>
      <c r="C44" s="394"/>
      <c r="D44" s="189" t="s">
        <v>877</v>
      </c>
      <c r="E44" s="189" t="s">
        <v>115</v>
      </c>
      <c r="F44" s="189" t="s">
        <v>94</v>
      </c>
      <c r="G44" s="389" t="s">
        <v>23</v>
      </c>
      <c r="H44" s="395" t="n">
        <v>93</v>
      </c>
      <c r="I44" s="391" t="n">
        <v>0</v>
      </c>
      <c r="J44" s="392" t="n">
        <f aca="false">H44*I44</f>
        <v>0</v>
      </c>
    </row>
    <row r="45" customFormat="false" ht="13.2" hidden="false" customHeight="false" outlineLevel="0" collapsed="false">
      <c r="A45" s="358" t="s">
        <v>14</v>
      </c>
      <c r="B45" s="279"/>
      <c r="C45" s="394"/>
      <c r="D45" s="189" t="s">
        <v>878</v>
      </c>
      <c r="E45" s="189" t="s">
        <v>879</v>
      </c>
      <c r="F45" s="189" t="s">
        <v>880</v>
      </c>
      <c r="G45" s="389" t="s">
        <v>23</v>
      </c>
      <c r="H45" s="395" t="n">
        <v>4</v>
      </c>
      <c r="I45" s="391" t="n">
        <v>0</v>
      </c>
      <c r="J45" s="392" t="n">
        <f aca="false">H45*I45</f>
        <v>0</v>
      </c>
    </row>
    <row r="46" customFormat="false" ht="13.2" hidden="false" customHeight="false" outlineLevel="0" collapsed="false">
      <c r="A46" s="358" t="s">
        <v>19</v>
      </c>
      <c r="B46" s="279"/>
      <c r="C46" s="394"/>
      <c r="D46" s="189" t="s">
        <v>881</v>
      </c>
      <c r="E46" s="189" t="s">
        <v>882</v>
      </c>
      <c r="F46" s="189" t="s">
        <v>94</v>
      </c>
      <c r="G46" s="389" t="s">
        <v>40</v>
      </c>
      <c r="H46" s="395" t="n">
        <v>92</v>
      </c>
      <c r="I46" s="391" t="n">
        <v>0</v>
      </c>
      <c r="J46" s="392" t="n">
        <f aca="false">H46*I46</f>
        <v>0</v>
      </c>
    </row>
    <row r="47" customFormat="false" ht="26.4" hidden="false" customHeight="false" outlineLevel="0" collapsed="false">
      <c r="A47" s="358" t="s">
        <v>24</v>
      </c>
      <c r="B47" s="279"/>
      <c r="C47" s="394"/>
      <c r="D47" s="189" t="s">
        <v>883</v>
      </c>
      <c r="E47" s="189" t="s">
        <v>884</v>
      </c>
      <c r="F47" s="189" t="s">
        <v>94</v>
      </c>
      <c r="G47" s="389" t="s">
        <v>40</v>
      </c>
      <c r="H47" s="395" t="n">
        <v>5</v>
      </c>
      <c r="I47" s="391" t="n">
        <v>0</v>
      </c>
      <c r="J47" s="392" t="n">
        <f aca="false">H47*I47</f>
        <v>0</v>
      </c>
    </row>
    <row r="48" customFormat="false" ht="13.2" hidden="false" customHeight="false" outlineLevel="0" collapsed="false">
      <c r="A48" s="358" t="s">
        <v>28</v>
      </c>
      <c r="B48" s="279"/>
      <c r="C48" s="394"/>
      <c r="D48" s="189" t="s">
        <v>885</v>
      </c>
      <c r="E48" s="189" t="s">
        <v>886</v>
      </c>
      <c r="F48" s="189" t="s">
        <v>94</v>
      </c>
      <c r="G48" s="389" t="s">
        <v>40</v>
      </c>
      <c r="H48" s="395" t="n">
        <v>97</v>
      </c>
      <c r="I48" s="391" t="n">
        <v>0</v>
      </c>
      <c r="J48" s="392" t="n">
        <f aca="false">H48*I48</f>
        <v>0</v>
      </c>
    </row>
    <row r="49" customFormat="false" ht="26.4" hidden="false" customHeight="false" outlineLevel="0" collapsed="false">
      <c r="A49" s="358" t="s">
        <v>32</v>
      </c>
      <c r="B49" s="279"/>
      <c r="C49" s="394"/>
      <c r="D49" s="189" t="s">
        <v>887</v>
      </c>
      <c r="E49" s="189" t="s">
        <v>432</v>
      </c>
      <c r="F49" s="189" t="s">
        <v>94</v>
      </c>
      <c r="G49" s="389" t="s">
        <v>23</v>
      </c>
      <c r="H49" s="395" t="n">
        <v>97</v>
      </c>
      <c r="I49" s="391" t="n">
        <v>0</v>
      </c>
      <c r="J49" s="392" t="n">
        <f aca="false">H49*I49</f>
        <v>0</v>
      </c>
    </row>
    <row r="50" customFormat="false" ht="26.4" hidden="false" customHeight="false" outlineLevel="0" collapsed="false">
      <c r="A50" s="358" t="s">
        <v>36</v>
      </c>
      <c r="B50" s="279"/>
      <c r="C50" s="394"/>
      <c r="D50" s="189" t="s">
        <v>888</v>
      </c>
      <c r="E50" s="189" t="s">
        <v>434</v>
      </c>
      <c r="F50" s="189" t="s">
        <v>94</v>
      </c>
      <c r="G50" s="389" t="s">
        <v>40</v>
      </c>
      <c r="H50" s="395" t="n">
        <v>97</v>
      </c>
      <c r="I50" s="391" t="n">
        <v>0</v>
      </c>
      <c r="J50" s="392" t="n">
        <f aca="false">H50*I50</f>
        <v>0</v>
      </c>
    </row>
    <row r="51" customFormat="false" ht="26.4" hidden="false" customHeight="false" outlineLevel="0" collapsed="false">
      <c r="A51" s="358" t="s">
        <v>41</v>
      </c>
      <c r="B51" s="279"/>
      <c r="C51" s="394"/>
      <c r="D51" s="189" t="s">
        <v>889</v>
      </c>
      <c r="E51" s="189" t="s">
        <v>611</v>
      </c>
      <c r="F51" s="189" t="s">
        <v>94</v>
      </c>
      <c r="G51" s="389" t="s">
        <v>40</v>
      </c>
      <c r="H51" s="395" t="n">
        <v>5</v>
      </c>
      <c r="I51" s="391" t="n">
        <v>0</v>
      </c>
      <c r="J51" s="392" t="n">
        <f aca="false">H51*I51</f>
        <v>0</v>
      </c>
    </row>
    <row r="52" customFormat="false" ht="26.4" hidden="false" customHeight="false" outlineLevel="0" collapsed="false">
      <c r="A52" s="358" t="s">
        <v>45</v>
      </c>
      <c r="B52" s="279"/>
      <c r="C52" s="394"/>
      <c r="D52" s="189" t="s">
        <v>890</v>
      </c>
      <c r="E52" s="189" t="s">
        <v>139</v>
      </c>
      <c r="F52" s="189" t="s">
        <v>94</v>
      </c>
      <c r="G52" s="389" t="s">
        <v>40</v>
      </c>
      <c r="H52" s="395" t="n">
        <v>14</v>
      </c>
      <c r="I52" s="391" t="n">
        <v>0</v>
      </c>
      <c r="J52" s="392" t="n">
        <f aca="false">H52*I52</f>
        <v>0</v>
      </c>
    </row>
    <row r="53" customFormat="false" ht="26.4" hidden="false" customHeight="false" outlineLevel="0" collapsed="false">
      <c r="A53" s="358" t="s">
        <v>129</v>
      </c>
      <c r="B53" s="279"/>
      <c r="C53" s="394"/>
      <c r="D53" s="189" t="s">
        <v>891</v>
      </c>
      <c r="E53" s="189" t="s">
        <v>892</v>
      </c>
      <c r="F53" s="189" t="s">
        <v>94</v>
      </c>
      <c r="G53" s="389" t="s">
        <v>40</v>
      </c>
      <c r="H53" s="395" t="n">
        <v>20</v>
      </c>
      <c r="I53" s="391" t="n">
        <v>0</v>
      </c>
      <c r="J53" s="392" t="n">
        <f aca="false">H53*I53</f>
        <v>0</v>
      </c>
    </row>
    <row r="54" customFormat="false" ht="26.4" hidden="false" customHeight="false" outlineLevel="0" collapsed="false">
      <c r="A54" s="358" t="s">
        <v>134</v>
      </c>
      <c r="B54" s="279"/>
      <c r="C54" s="394"/>
      <c r="D54" s="189" t="s">
        <v>893</v>
      </c>
      <c r="E54" s="189" t="s">
        <v>136</v>
      </c>
      <c r="F54" s="189" t="s">
        <v>94</v>
      </c>
      <c r="G54" s="279" t="s">
        <v>72</v>
      </c>
      <c r="H54" s="395" t="n">
        <v>82</v>
      </c>
      <c r="I54" s="391" t="n">
        <v>0</v>
      </c>
      <c r="J54" s="392" t="n">
        <f aca="false">H54*I54</f>
        <v>0</v>
      </c>
    </row>
    <row r="55" customFormat="false" ht="39.6" hidden="false" customHeight="false" outlineLevel="0" collapsed="false">
      <c r="A55" s="358" t="s">
        <v>160</v>
      </c>
      <c r="B55" s="279"/>
      <c r="C55" s="394"/>
      <c r="D55" s="189" t="s">
        <v>894</v>
      </c>
      <c r="E55" s="189" t="s">
        <v>122</v>
      </c>
      <c r="F55" s="189" t="s">
        <v>94</v>
      </c>
      <c r="G55" s="389" t="s">
        <v>40</v>
      </c>
      <c r="H55" s="395" t="n">
        <v>96</v>
      </c>
      <c r="I55" s="391" t="n">
        <v>0</v>
      </c>
      <c r="J55" s="392" t="n">
        <f aca="false">H55*I55</f>
        <v>0</v>
      </c>
    </row>
    <row r="56" s="364" customFormat="true" ht="22.5" hidden="false" customHeight="true" outlineLevel="0" collapsed="false">
      <c r="A56" s="334" t="s">
        <v>141</v>
      </c>
      <c r="B56" s="384"/>
      <c r="C56" s="384"/>
      <c r="D56" s="384"/>
      <c r="E56" s="384"/>
      <c r="F56" s="384"/>
      <c r="G56" s="384"/>
      <c r="H56" s="398"/>
      <c r="I56" s="399"/>
      <c r="J56" s="387"/>
    </row>
    <row r="57" customFormat="false" ht="26.4" hidden="false" customHeight="false" outlineLevel="0" collapsed="false">
      <c r="A57" s="358" t="s">
        <v>9</v>
      </c>
      <c r="B57" s="279"/>
      <c r="C57" s="394"/>
      <c r="D57" s="189" t="s">
        <v>895</v>
      </c>
      <c r="E57" s="189" t="s">
        <v>896</v>
      </c>
      <c r="F57" s="189" t="s">
        <v>94</v>
      </c>
      <c r="G57" s="389" t="s">
        <v>40</v>
      </c>
      <c r="H57" s="395" t="n">
        <v>110</v>
      </c>
      <c r="I57" s="391" t="n">
        <v>0</v>
      </c>
      <c r="J57" s="392" t="n">
        <f aca="false">H57*I57</f>
        <v>0</v>
      </c>
    </row>
    <row r="58" customFormat="false" ht="26.4" hidden="false" customHeight="false" outlineLevel="0" collapsed="false">
      <c r="A58" s="358" t="s">
        <v>14</v>
      </c>
      <c r="B58" s="279"/>
      <c r="C58" s="394"/>
      <c r="D58" s="189" t="s">
        <v>897</v>
      </c>
      <c r="E58" s="189" t="s">
        <v>898</v>
      </c>
      <c r="F58" s="189" t="s">
        <v>94</v>
      </c>
      <c r="G58" s="389" t="s">
        <v>40</v>
      </c>
      <c r="H58" s="395" t="n">
        <v>3</v>
      </c>
      <c r="I58" s="391" t="n">
        <v>0</v>
      </c>
      <c r="J58" s="392" t="n">
        <f aca="false">H58*I58</f>
        <v>0</v>
      </c>
    </row>
    <row r="59" customFormat="false" ht="26.4" hidden="false" customHeight="false" outlineLevel="0" collapsed="false">
      <c r="A59" s="358" t="s">
        <v>19</v>
      </c>
      <c r="B59" s="279"/>
      <c r="C59" s="394"/>
      <c r="D59" s="189" t="s">
        <v>899</v>
      </c>
      <c r="E59" s="189" t="s">
        <v>302</v>
      </c>
      <c r="F59" s="189" t="s">
        <v>94</v>
      </c>
      <c r="G59" s="279" t="s">
        <v>900</v>
      </c>
      <c r="H59" s="395" t="n">
        <v>113</v>
      </c>
      <c r="I59" s="391" t="n">
        <v>0</v>
      </c>
      <c r="J59" s="392" t="n">
        <f aca="false">H59*I59</f>
        <v>0</v>
      </c>
    </row>
    <row r="60" customFormat="false" ht="13.2" hidden="false" customHeight="false" outlineLevel="0" collapsed="false">
      <c r="A60" s="358" t="s">
        <v>24</v>
      </c>
      <c r="B60" s="279"/>
      <c r="C60" s="394"/>
      <c r="D60" s="189" t="s">
        <v>901</v>
      </c>
      <c r="E60" s="189" t="s">
        <v>902</v>
      </c>
      <c r="F60" s="189" t="s">
        <v>94</v>
      </c>
      <c r="G60" s="389" t="s">
        <v>40</v>
      </c>
      <c r="H60" s="395" t="n">
        <v>110</v>
      </c>
      <c r="I60" s="391" t="n">
        <v>0</v>
      </c>
      <c r="J60" s="392" t="n">
        <f aca="false">H60*I60</f>
        <v>0</v>
      </c>
    </row>
    <row r="61" customFormat="false" ht="26.4" hidden="false" customHeight="false" outlineLevel="0" collapsed="false">
      <c r="A61" s="358" t="s">
        <v>28</v>
      </c>
      <c r="B61" s="279"/>
      <c r="C61" s="394"/>
      <c r="D61" s="189" t="s">
        <v>903</v>
      </c>
      <c r="E61" s="189" t="s">
        <v>904</v>
      </c>
      <c r="F61" s="189" t="s">
        <v>94</v>
      </c>
      <c r="G61" s="389" t="s">
        <v>40</v>
      </c>
      <c r="H61" s="395" t="n">
        <v>5</v>
      </c>
      <c r="I61" s="391" t="n">
        <v>0</v>
      </c>
      <c r="J61" s="392" t="n">
        <f aca="false">H61*I61</f>
        <v>0</v>
      </c>
    </row>
    <row r="62" customFormat="false" ht="39.6" hidden="false" customHeight="false" outlineLevel="0" collapsed="false">
      <c r="A62" s="358" t="s">
        <v>32</v>
      </c>
      <c r="B62" s="279"/>
      <c r="C62" s="394"/>
      <c r="D62" s="189" t="s">
        <v>905</v>
      </c>
      <c r="E62" s="189" t="s">
        <v>906</v>
      </c>
      <c r="F62" s="189" t="s">
        <v>94</v>
      </c>
      <c r="G62" s="389" t="s">
        <v>40</v>
      </c>
      <c r="H62" s="395" t="n">
        <v>113</v>
      </c>
      <c r="I62" s="391" t="n">
        <v>0</v>
      </c>
      <c r="J62" s="392" t="n">
        <f aca="false">H62*I62</f>
        <v>0</v>
      </c>
    </row>
    <row r="63" customFormat="false" ht="26.4" hidden="false" customHeight="false" outlineLevel="0" collapsed="false">
      <c r="A63" s="358" t="s">
        <v>36</v>
      </c>
      <c r="B63" s="279"/>
      <c r="C63" s="394"/>
      <c r="D63" s="189" t="s">
        <v>907</v>
      </c>
      <c r="E63" s="189" t="s">
        <v>611</v>
      </c>
      <c r="F63" s="189" t="s">
        <v>94</v>
      </c>
      <c r="G63" s="389" t="s">
        <v>40</v>
      </c>
      <c r="H63" s="395" t="n">
        <v>4</v>
      </c>
      <c r="I63" s="391" t="n">
        <v>0</v>
      </c>
      <c r="J63" s="392" t="n">
        <f aca="false">H63*I63</f>
        <v>0</v>
      </c>
    </row>
    <row r="64" customFormat="false" ht="39.6" hidden="false" customHeight="false" outlineLevel="0" collapsed="false">
      <c r="A64" s="358" t="s">
        <v>41</v>
      </c>
      <c r="B64" s="279"/>
      <c r="C64" s="394"/>
      <c r="D64" s="189" t="s">
        <v>151</v>
      </c>
      <c r="E64" s="189" t="s">
        <v>464</v>
      </c>
      <c r="F64" s="189" t="s">
        <v>94</v>
      </c>
      <c r="G64" s="389" t="s">
        <v>40</v>
      </c>
      <c r="H64" s="395" t="n">
        <v>113</v>
      </c>
      <c r="I64" s="391" t="n">
        <v>0</v>
      </c>
      <c r="J64" s="392" t="n">
        <f aca="false">H64*I64</f>
        <v>0</v>
      </c>
    </row>
    <row r="65" customFormat="false" ht="26.4" hidden="false" customHeight="false" outlineLevel="0" collapsed="false">
      <c r="A65" s="358" t="s">
        <v>45</v>
      </c>
      <c r="B65" s="279"/>
      <c r="C65" s="394"/>
      <c r="D65" s="189" t="s">
        <v>908</v>
      </c>
      <c r="E65" s="189" t="s">
        <v>102</v>
      </c>
      <c r="F65" s="189" t="s">
        <v>94</v>
      </c>
      <c r="G65" s="389" t="s">
        <v>40</v>
      </c>
      <c r="H65" s="395" t="n">
        <v>15</v>
      </c>
      <c r="I65" s="391" t="n">
        <v>0</v>
      </c>
      <c r="J65" s="392" t="n">
        <f aca="false">H65*I65</f>
        <v>0</v>
      </c>
    </row>
    <row r="66" customFormat="false" ht="39.6" hidden="false" customHeight="false" outlineLevel="0" collapsed="false">
      <c r="A66" s="358" t="s">
        <v>129</v>
      </c>
      <c r="B66" s="279"/>
      <c r="C66" s="394"/>
      <c r="D66" s="189" t="s">
        <v>909</v>
      </c>
      <c r="E66" s="189" t="s">
        <v>910</v>
      </c>
      <c r="F66" s="189" t="s">
        <v>94</v>
      </c>
      <c r="G66" s="389" t="s">
        <v>40</v>
      </c>
      <c r="H66" s="395" t="n">
        <v>28</v>
      </c>
      <c r="I66" s="391" t="n">
        <v>0</v>
      </c>
      <c r="J66" s="392" t="n">
        <f aca="false">H66*I66</f>
        <v>0</v>
      </c>
    </row>
    <row r="67" customFormat="false" ht="26.4" hidden="false" customHeight="false" outlineLevel="0" collapsed="false">
      <c r="A67" s="358" t="s">
        <v>134</v>
      </c>
      <c r="B67" s="279"/>
      <c r="C67" s="394"/>
      <c r="D67" s="189" t="s">
        <v>911</v>
      </c>
      <c r="E67" s="189"/>
      <c r="F67" s="189" t="s">
        <v>94</v>
      </c>
      <c r="G67" s="279" t="s">
        <v>72</v>
      </c>
      <c r="H67" s="395" t="n">
        <v>109</v>
      </c>
      <c r="I67" s="391" t="n">
        <v>0</v>
      </c>
      <c r="J67" s="392" t="n">
        <f aca="false">H67*I67</f>
        <v>0</v>
      </c>
    </row>
    <row r="68" customFormat="false" ht="23.25" hidden="false" customHeight="true" outlineLevel="0" collapsed="false">
      <c r="A68" s="334" t="s">
        <v>165</v>
      </c>
      <c r="B68" s="384"/>
      <c r="C68" s="384"/>
      <c r="D68" s="384"/>
      <c r="E68" s="384"/>
      <c r="F68" s="384"/>
      <c r="G68" s="384"/>
      <c r="H68" s="398"/>
      <c r="I68" s="399"/>
      <c r="J68" s="387"/>
    </row>
    <row r="69" customFormat="false" ht="26.4" hidden="false" customHeight="false" outlineLevel="0" collapsed="false">
      <c r="A69" s="358" t="s">
        <v>9</v>
      </c>
      <c r="B69" s="279"/>
      <c r="C69" s="394"/>
      <c r="D69" s="189" t="s">
        <v>912</v>
      </c>
      <c r="E69" s="189" t="s">
        <v>913</v>
      </c>
      <c r="F69" s="189" t="s">
        <v>94</v>
      </c>
      <c r="G69" s="389" t="s">
        <v>40</v>
      </c>
      <c r="H69" s="395" t="n">
        <v>103</v>
      </c>
      <c r="I69" s="391" t="n">
        <v>0</v>
      </c>
      <c r="J69" s="392" t="n">
        <f aca="false">H69*I69</f>
        <v>0</v>
      </c>
    </row>
    <row r="70" customFormat="false" ht="26.4" hidden="false" customHeight="false" outlineLevel="0" collapsed="false">
      <c r="A70" s="358" t="s">
        <v>14</v>
      </c>
      <c r="B70" s="279"/>
      <c r="C70" s="394"/>
      <c r="D70" s="189" t="s">
        <v>914</v>
      </c>
      <c r="E70" s="189" t="s">
        <v>457</v>
      </c>
      <c r="F70" s="189" t="s">
        <v>94</v>
      </c>
      <c r="G70" s="389" t="s">
        <v>40</v>
      </c>
      <c r="H70" s="395" t="n">
        <v>3</v>
      </c>
      <c r="I70" s="391" t="n">
        <v>0</v>
      </c>
      <c r="J70" s="392" t="n">
        <f aca="false">H70*I70</f>
        <v>0</v>
      </c>
    </row>
    <row r="71" customFormat="false" ht="26.4" hidden="false" customHeight="false" outlineLevel="0" collapsed="false">
      <c r="A71" s="358" t="s">
        <v>19</v>
      </c>
      <c r="B71" s="279"/>
      <c r="C71" s="394"/>
      <c r="D71" s="189" t="s">
        <v>915</v>
      </c>
      <c r="E71" s="189" t="s">
        <v>322</v>
      </c>
      <c r="F71" s="189" t="s">
        <v>94</v>
      </c>
      <c r="G71" s="389" t="s">
        <v>40</v>
      </c>
      <c r="H71" s="395" t="n">
        <v>103</v>
      </c>
      <c r="I71" s="391" t="n">
        <v>0</v>
      </c>
      <c r="J71" s="392" t="n">
        <f aca="false">H71*I71</f>
        <v>0</v>
      </c>
    </row>
    <row r="72" customFormat="false" ht="13.2" hidden="false" customHeight="false" outlineLevel="0" collapsed="false">
      <c r="A72" s="358" t="s">
        <v>24</v>
      </c>
      <c r="B72" s="279"/>
      <c r="C72" s="394"/>
      <c r="D72" s="189" t="s">
        <v>916</v>
      </c>
      <c r="E72" s="189" t="s">
        <v>676</v>
      </c>
      <c r="F72" s="189" t="s">
        <v>94</v>
      </c>
      <c r="G72" s="389" t="s">
        <v>40</v>
      </c>
      <c r="H72" s="395" t="n">
        <v>3</v>
      </c>
      <c r="I72" s="391" t="n">
        <v>0</v>
      </c>
      <c r="J72" s="392" t="n">
        <f aca="false">H72*I72</f>
        <v>0</v>
      </c>
    </row>
    <row r="73" customFormat="false" ht="13.2" hidden="false" customHeight="false" outlineLevel="0" collapsed="false">
      <c r="A73" s="358" t="s">
        <v>28</v>
      </c>
      <c r="B73" s="279"/>
      <c r="C73" s="394"/>
      <c r="D73" s="189" t="s">
        <v>917</v>
      </c>
      <c r="E73" s="189" t="s">
        <v>918</v>
      </c>
      <c r="F73" s="189" t="s">
        <v>94</v>
      </c>
      <c r="G73" s="389" t="s">
        <v>40</v>
      </c>
      <c r="H73" s="395" t="n">
        <v>104</v>
      </c>
      <c r="I73" s="391" t="n">
        <v>0</v>
      </c>
      <c r="J73" s="392" t="n">
        <f aca="false">H73*I73</f>
        <v>0</v>
      </c>
    </row>
    <row r="74" customFormat="false" ht="26.4" hidden="false" customHeight="false" outlineLevel="0" collapsed="false">
      <c r="A74" s="358" t="s">
        <v>32</v>
      </c>
      <c r="B74" s="279"/>
      <c r="C74" s="394"/>
      <c r="D74" s="189" t="s">
        <v>919</v>
      </c>
      <c r="E74" s="189" t="s">
        <v>643</v>
      </c>
      <c r="F74" s="189" t="s">
        <v>453</v>
      </c>
      <c r="G74" s="389" t="s">
        <v>40</v>
      </c>
      <c r="H74" s="395" t="n">
        <v>2</v>
      </c>
      <c r="I74" s="391" t="n">
        <v>0</v>
      </c>
      <c r="J74" s="392" t="n">
        <f aca="false">H74*I74</f>
        <v>0</v>
      </c>
    </row>
    <row r="75" customFormat="false" ht="13.2" hidden="false" customHeight="false" outlineLevel="0" collapsed="false">
      <c r="A75" s="358" t="s">
        <v>36</v>
      </c>
      <c r="B75" s="279"/>
      <c r="C75" s="394"/>
      <c r="D75" s="189" t="s">
        <v>920</v>
      </c>
      <c r="E75" s="189" t="s">
        <v>331</v>
      </c>
      <c r="F75" s="189" t="s">
        <v>94</v>
      </c>
      <c r="G75" s="279" t="s">
        <v>900</v>
      </c>
      <c r="H75" s="395" t="n">
        <v>106</v>
      </c>
      <c r="I75" s="391" t="n">
        <v>0</v>
      </c>
      <c r="J75" s="392" t="n">
        <f aca="false">H75*I75</f>
        <v>0</v>
      </c>
    </row>
    <row r="76" customFormat="false" ht="26.4" hidden="false" customHeight="false" outlineLevel="0" collapsed="false">
      <c r="A76" s="358" t="s">
        <v>41</v>
      </c>
      <c r="B76" s="279"/>
      <c r="C76" s="394"/>
      <c r="D76" s="189" t="s">
        <v>921</v>
      </c>
      <c r="E76" s="189" t="s">
        <v>316</v>
      </c>
      <c r="F76" s="189" t="s">
        <v>94</v>
      </c>
      <c r="G76" s="279" t="s">
        <v>900</v>
      </c>
      <c r="H76" s="395" t="n">
        <v>104</v>
      </c>
      <c r="I76" s="391" t="n">
        <v>0</v>
      </c>
      <c r="J76" s="392" t="n">
        <f aca="false">H76*I76</f>
        <v>0</v>
      </c>
    </row>
    <row r="77" customFormat="false" ht="26.4" hidden="false" customHeight="false" outlineLevel="0" collapsed="false">
      <c r="A77" s="358" t="s">
        <v>45</v>
      </c>
      <c r="B77" s="279"/>
      <c r="C77" s="394"/>
      <c r="D77" s="189" t="s">
        <v>922</v>
      </c>
      <c r="E77" s="189" t="s">
        <v>923</v>
      </c>
      <c r="F77" s="189" t="s">
        <v>94</v>
      </c>
      <c r="G77" s="279" t="s">
        <v>900</v>
      </c>
      <c r="H77" s="395" t="n">
        <v>2</v>
      </c>
      <c r="I77" s="391" t="n">
        <v>0</v>
      </c>
      <c r="J77" s="392" t="n">
        <f aca="false">H77*I77</f>
        <v>0</v>
      </c>
    </row>
    <row r="78" customFormat="false" ht="13.2" hidden="false" customHeight="false" outlineLevel="0" collapsed="false">
      <c r="A78" s="358" t="s">
        <v>129</v>
      </c>
      <c r="B78" s="279"/>
      <c r="C78" s="394"/>
      <c r="D78" s="189" t="s">
        <v>924</v>
      </c>
      <c r="E78" s="189" t="s">
        <v>925</v>
      </c>
      <c r="F78" s="189" t="s">
        <v>94</v>
      </c>
      <c r="G78" s="389" t="s">
        <v>40</v>
      </c>
      <c r="H78" s="395" t="n">
        <v>104</v>
      </c>
      <c r="I78" s="391" t="n">
        <v>0</v>
      </c>
      <c r="J78" s="392" t="n">
        <f aca="false">H78*I78</f>
        <v>0</v>
      </c>
    </row>
    <row r="79" customFormat="false" ht="26.4" hidden="false" customHeight="false" outlineLevel="0" collapsed="false">
      <c r="A79" s="358" t="s">
        <v>134</v>
      </c>
      <c r="B79" s="279"/>
      <c r="C79" s="394"/>
      <c r="D79" s="189" t="s">
        <v>926</v>
      </c>
      <c r="E79" s="189" t="s">
        <v>904</v>
      </c>
      <c r="F79" s="189" t="s">
        <v>94</v>
      </c>
      <c r="G79" s="389" t="s">
        <v>40</v>
      </c>
      <c r="H79" s="395" t="n">
        <v>2</v>
      </c>
      <c r="I79" s="391" t="n">
        <v>0</v>
      </c>
      <c r="J79" s="392" t="n">
        <f aca="false">H79*I79</f>
        <v>0</v>
      </c>
    </row>
    <row r="80" customFormat="false" ht="26.4" hidden="false" customHeight="false" outlineLevel="0" collapsed="false">
      <c r="A80" s="358" t="s">
        <v>160</v>
      </c>
      <c r="B80" s="279"/>
      <c r="C80" s="394"/>
      <c r="D80" s="189" t="s">
        <v>927</v>
      </c>
      <c r="E80" s="189" t="s">
        <v>169</v>
      </c>
      <c r="F80" s="189" t="s">
        <v>94</v>
      </c>
      <c r="G80" s="389" t="s">
        <v>23</v>
      </c>
      <c r="H80" s="395" t="n">
        <v>106</v>
      </c>
      <c r="I80" s="391" t="n">
        <v>0</v>
      </c>
      <c r="J80" s="392" t="n">
        <f aca="false">H80*I80</f>
        <v>0</v>
      </c>
    </row>
    <row r="81" customFormat="false" ht="39.6" hidden="false" customHeight="false" outlineLevel="0" collapsed="false">
      <c r="A81" s="358" t="s">
        <v>137</v>
      </c>
      <c r="B81" s="279"/>
      <c r="C81" s="394"/>
      <c r="D81" s="189" t="s">
        <v>928</v>
      </c>
      <c r="E81" s="189" t="s">
        <v>464</v>
      </c>
      <c r="F81" s="189" t="s">
        <v>94</v>
      </c>
      <c r="G81" s="389" t="s">
        <v>40</v>
      </c>
      <c r="H81" s="395" t="n">
        <v>20</v>
      </c>
      <c r="I81" s="391" t="n">
        <v>0</v>
      </c>
      <c r="J81" s="392" t="n">
        <f aca="false">H81*I81</f>
        <v>0</v>
      </c>
    </row>
    <row r="82" customFormat="false" ht="26.4" hidden="false" customHeight="false" outlineLevel="0" collapsed="false">
      <c r="A82" s="358" t="s">
        <v>654</v>
      </c>
      <c r="B82" s="279"/>
      <c r="C82" s="394"/>
      <c r="D82" s="189" t="s">
        <v>651</v>
      </c>
      <c r="E82" s="189" t="s">
        <v>162</v>
      </c>
      <c r="F82" s="189" t="s">
        <v>94</v>
      </c>
      <c r="G82" s="389" t="s">
        <v>40</v>
      </c>
      <c r="H82" s="395" t="n">
        <v>15</v>
      </c>
      <c r="I82" s="391" t="n">
        <v>0</v>
      </c>
      <c r="J82" s="392" t="n">
        <f aca="false">H82*I82</f>
        <v>0</v>
      </c>
    </row>
    <row r="83" customFormat="false" ht="26.4" hidden="false" customHeight="false" outlineLevel="0" collapsed="false">
      <c r="A83" s="358" t="s">
        <v>658</v>
      </c>
      <c r="B83" s="279"/>
      <c r="C83" s="394"/>
      <c r="D83" s="189" t="s">
        <v>929</v>
      </c>
      <c r="E83" s="189" t="s">
        <v>910</v>
      </c>
      <c r="F83" s="189" t="s">
        <v>94</v>
      </c>
      <c r="G83" s="389" t="s">
        <v>40</v>
      </c>
      <c r="H83" s="395" t="n">
        <v>17</v>
      </c>
      <c r="I83" s="391" t="n">
        <v>0</v>
      </c>
      <c r="J83" s="392" t="n">
        <f aca="false">H83*I83</f>
        <v>0</v>
      </c>
    </row>
    <row r="84" customFormat="false" ht="26.4" hidden="false" customHeight="false" outlineLevel="0" collapsed="false">
      <c r="A84" s="358" t="s">
        <v>930</v>
      </c>
      <c r="B84" s="279"/>
      <c r="C84" s="394"/>
      <c r="D84" s="189" t="s">
        <v>931</v>
      </c>
      <c r="E84" s="189"/>
      <c r="F84" s="189" t="s">
        <v>94</v>
      </c>
      <c r="G84" s="279" t="s">
        <v>72</v>
      </c>
      <c r="H84" s="395" t="n">
        <v>100</v>
      </c>
      <c r="I84" s="391" t="n">
        <v>0</v>
      </c>
      <c r="J84" s="392" t="n">
        <f aca="false">H84*I84</f>
        <v>0</v>
      </c>
    </row>
    <row r="85" customFormat="false" ht="27" hidden="false" customHeight="true" outlineLevel="0" collapsed="false">
      <c r="A85" s="334" t="s">
        <v>182</v>
      </c>
      <c r="B85" s="384"/>
      <c r="C85" s="384"/>
      <c r="D85" s="384"/>
      <c r="E85" s="384"/>
      <c r="F85" s="384"/>
      <c r="G85" s="384"/>
      <c r="H85" s="398"/>
      <c r="I85" s="399"/>
      <c r="J85" s="387"/>
    </row>
    <row r="86" customFormat="false" ht="13.2" hidden="false" customHeight="false" outlineLevel="0" collapsed="false">
      <c r="A86" s="358" t="s">
        <v>9</v>
      </c>
      <c r="B86" s="279"/>
      <c r="C86" s="394"/>
      <c r="D86" s="189" t="s">
        <v>932</v>
      </c>
      <c r="E86" s="189" t="s">
        <v>354</v>
      </c>
      <c r="F86" s="189" t="s">
        <v>94</v>
      </c>
      <c r="G86" s="389" t="s">
        <v>40</v>
      </c>
      <c r="H86" s="395" t="n">
        <v>95</v>
      </c>
      <c r="I86" s="391" t="n">
        <v>0</v>
      </c>
      <c r="J86" s="392" t="n">
        <f aca="false">H86*I86</f>
        <v>0</v>
      </c>
    </row>
    <row r="87" customFormat="false" ht="26.4" hidden="false" customHeight="false" outlineLevel="0" collapsed="false">
      <c r="A87" s="358" t="s">
        <v>14</v>
      </c>
      <c r="B87" s="279"/>
      <c r="C87" s="394"/>
      <c r="D87" s="189" t="s">
        <v>933</v>
      </c>
      <c r="E87" s="189" t="s">
        <v>934</v>
      </c>
      <c r="F87" s="189" t="s">
        <v>94</v>
      </c>
      <c r="G87" s="279" t="s">
        <v>88</v>
      </c>
      <c r="H87" s="395" t="n">
        <v>95</v>
      </c>
      <c r="I87" s="391" t="n">
        <v>0</v>
      </c>
      <c r="J87" s="392" t="n">
        <f aca="false">H87*I87</f>
        <v>0</v>
      </c>
    </row>
    <row r="88" customFormat="false" ht="26.4" hidden="false" customHeight="false" outlineLevel="0" collapsed="false">
      <c r="A88" s="358" t="s">
        <v>19</v>
      </c>
      <c r="B88" s="279"/>
      <c r="C88" s="394"/>
      <c r="D88" s="189" t="s">
        <v>935</v>
      </c>
      <c r="E88" s="189" t="s">
        <v>348</v>
      </c>
      <c r="F88" s="189" t="s">
        <v>94</v>
      </c>
      <c r="G88" s="389" t="s">
        <v>40</v>
      </c>
      <c r="H88" s="395" t="n">
        <v>90</v>
      </c>
      <c r="I88" s="391" t="n">
        <v>0</v>
      </c>
      <c r="J88" s="392" t="n">
        <f aca="false">H88*I88</f>
        <v>0</v>
      </c>
    </row>
    <row r="89" customFormat="false" ht="26.4" hidden="false" customHeight="false" outlineLevel="0" collapsed="false">
      <c r="A89" s="358" t="s">
        <v>24</v>
      </c>
      <c r="B89" s="279"/>
      <c r="C89" s="394"/>
      <c r="D89" s="189" t="s">
        <v>936</v>
      </c>
      <c r="E89" s="189" t="s">
        <v>457</v>
      </c>
      <c r="F89" s="189" t="s">
        <v>94</v>
      </c>
      <c r="G89" s="389" t="s">
        <v>40</v>
      </c>
      <c r="H89" s="395" t="n">
        <v>5</v>
      </c>
      <c r="I89" s="391" t="n">
        <v>0</v>
      </c>
      <c r="J89" s="392" t="n">
        <f aca="false">H89*I89</f>
        <v>0</v>
      </c>
    </row>
    <row r="90" customFormat="false" ht="13.2" hidden="false" customHeight="false" outlineLevel="0" collapsed="false">
      <c r="A90" s="358" t="s">
        <v>28</v>
      </c>
      <c r="B90" s="279"/>
      <c r="C90" s="394"/>
      <c r="D90" s="189" t="s">
        <v>937</v>
      </c>
      <c r="E90" s="189" t="s">
        <v>676</v>
      </c>
      <c r="F90" s="189" t="s">
        <v>94</v>
      </c>
      <c r="G90" s="389" t="s">
        <v>40</v>
      </c>
      <c r="H90" s="395" t="n">
        <v>5</v>
      </c>
      <c r="I90" s="391" t="n">
        <v>0</v>
      </c>
      <c r="J90" s="392" t="n">
        <f aca="false">H90*I90</f>
        <v>0</v>
      </c>
    </row>
    <row r="91" customFormat="false" ht="26.4" hidden="false" customHeight="false" outlineLevel="0" collapsed="false">
      <c r="A91" s="358" t="s">
        <v>32</v>
      </c>
      <c r="B91" s="279"/>
      <c r="C91" s="394"/>
      <c r="D91" s="189" t="s">
        <v>938</v>
      </c>
      <c r="E91" s="189" t="s">
        <v>201</v>
      </c>
      <c r="F91" s="189" t="s">
        <v>94</v>
      </c>
      <c r="G91" s="389" t="s">
        <v>40</v>
      </c>
      <c r="H91" s="395" t="n">
        <v>90</v>
      </c>
      <c r="I91" s="391" t="n">
        <v>0</v>
      </c>
      <c r="J91" s="392" t="n">
        <f aca="false">H91*I91</f>
        <v>0</v>
      </c>
    </row>
    <row r="92" customFormat="false" ht="26.4" hidden="false" customHeight="false" outlineLevel="0" collapsed="false">
      <c r="A92" s="358" t="s">
        <v>36</v>
      </c>
      <c r="B92" s="279"/>
      <c r="C92" s="394"/>
      <c r="D92" s="189" t="s">
        <v>939</v>
      </c>
      <c r="E92" s="189" t="s">
        <v>940</v>
      </c>
      <c r="F92" s="189" t="s">
        <v>94</v>
      </c>
      <c r="G92" s="279" t="s">
        <v>88</v>
      </c>
      <c r="H92" s="395" t="n">
        <v>91</v>
      </c>
      <c r="I92" s="391" t="n">
        <v>0</v>
      </c>
      <c r="J92" s="392" t="n">
        <f aca="false">H92*I92</f>
        <v>0</v>
      </c>
    </row>
    <row r="93" customFormat="false" ht="26.4" hidden="false" customHeight="false" outlineLevel="0" collapsed="false">
      <c r="A93" s="358" t="s">
        <v>41</v>
      </c>
      <c r="B93" s="279"/>
      <c r="C93" s="394"/>
      <c r="D93" s="189" t="s">
        <v>941</v>
      </c>
      <c r="E93" s="189" t="s">
        <v>515</v>
      </c>
      <c r="F93" s="189" t="s">
        <v>94</v>
      </c>
      <c r="G93" s="279" t="s">
        <v>900</v>
      </c>
      <c r="H93" s="395" t="n">
        <v>4</v>
      </c>
      <c r="I93" s="391" t="n">
        <v>0</v>
      </c>
      <c r="J93" s="392" t="n">
        <f aca="false">H93*I93</f>
        <v>0</v>
      </c>
    </row>
    <row r="94" customFormat="false" ht="13.2" hidden="false" customHeight="false" outlineLevel="0" collapsed="false">
      <c r="A94" s="358" t="s">
        <v>45</v>
      </c>
      <c r="B94" s="279"/>
      <c r="C94" s="394"/>
      <c r="D94" s="189" t="s">
        <v>942</v>
      </c>
      <c r="E94" s="189" t="s">
        <v>943</v>
      </c>
      <c r="F94" s="189" t="s">
        <v>94</v>
      </c>
      <c r="G94" s="389" t="s">
        <v>40</v>
      </c>
      <c r="H94" s="395" t="n">
        <v>90</v>
      </c>
      <c r="I94" s="391" t="n">
        <v>0</v>
      </c>
      <c r="J94" s="392" t="n">
        <f aca="false">H94*I94</f>
        <v>0</v>
      </c>
    </row>
    <row r="95" customFormat="false" ht="26.4" hidden="false" customHeight="false" outlineLevel="0" collapsed="false">
      <c r="A95" s="358" t="s">
        <v>129</v>
      </c>
      <c r="B95" s="279"/>
      <c r="C95" s="394"/>
      <c r="D95" s="189" t="s">
        <v>944</v>
      </c>
      <c r="E95" s="189" t="s">
        <v>945</v>
      </c>
      <c r="F95" s="189" t="s">
        <v>453</v>
      </c>
      <c r="G95" s="389" t="s">
        <v>40</v>
      </c>
      <c r="H95" s="395" t="n">
        <v>5</v>
      </c>
      <c r="I95" s="391" t="n">
        <v>0</v>
      </c>
      <c r="J95" s="392" t="n">
        <f aca="false">H95*I95</f>
        <v>0</v>
      </c>
    </row>
    <row r="96" customFormat="false" ht="13.2" hidden="false" customHeight="false" outlineLevel="0" collapsed="false">
      <c r="A96" s="358" t="s">
        <v>134</v>
      </c>
      <c r="B96" s="279"/>
      <c r="C96" s="394"/>
      <c r="D96" s="189" t="s">
        <v>946</v>
      </c>
      <c r="E96" s="189" t="s">
        <v>947</v>
      </c>
      <c r="F96" s="189" t="s">
        <v>94</v>
      </c>
      <c r="G96" s="389" t="s">
        <v>23</v>
      </c>
      <c r="H96" s="395" t="n">
        <v>95</v>
      </c>
      <c r="I96" s="391" t="n">
        <v>0</v>
      </c>
      <c r="J96" s="392" t="n">
        <f aca="false">H96*I96</f>
        <v>0</v>
      </c>
    </row>
    <row r="97" customFormat="false" ht="39.6" hidden="false" customHeight="false" outlineLevel="0" collapsed="false">
      <c r="A97" s="358" t="s">
        <v>160</v>
      </c>
      <c r="B97" s="279"/>
      <c r="C97" s="394"/>
      <c r="D97" s="189" t="s">
        <v>948</v>
      </c>
      <c r="E97" s="189" t="s">
        <v>949</v>
      </c>
      <c r="F97" s="189" t="s">
        <v>94</v>
      </c>
      <c r="G97" s="389" t="s">
        <v>40</v>
      </c>
      <c r="H97" s="395" t="n">
        <v>15</v>
      </c>
      <c r="I97" s="391" t="n">
        <v>0</v>
      </c>
      <c r="J97" s="392" t="n">
        <f aca="false">H97*I97</f>
        <v>0</v>
      </c>
    </row>
    <row r="98" customFormat="false" ht="26.4" hidden="false" customHeight="false" outlineLevel="0" collapsed="false">
      <c r="A98" s="358" t="s">
        <v>137</v>
      </c>
      <c r="B98" s="279"/>
      <c r="C98" s="394"/>
      <c r="D98" s="189" t="s">
        <v>950</v>
      </c>
      <c r="E98" s="189" t="s">
        <v>951</v>
      </c>
      <c r="F98" s="189" t="s">
        <v>94</v>
      </c>
      <c r="G98" s="389" t="s">
        <v>40</v>
      </c>
      <c r="H98" s="395" t="n">
        <v>10</v>
      </c>
      <c r="I98" s="391" t="n">
        <v>0</v>
      </c>
      <c r="J98" s="392" t="n">
        <f aca="false">H98*I98</f>
        <v>0</v>
      </c>
    </row>
    <row r="99" customFormat="false" ht="26.4" hidden="false" customHeight="false" outlineLevel="0" collapsed="false">
      <c r="A99" s="358" t="s">
        <v>654</v>
      </c>
      <c r="B99" s="279"/>
      <c r="C99" s="394"/>
      <c r="D99" s="189" t="s">
        <v>952</v>
      </c>
      <c r="E99" s="189" t="s">
        <v>263</v>
      </c>
      <c r="F99" s="189" t="s">
        <v>150</v>
      </c>
      <c r="G99" s="389" t="s">
        <v>40</v>
      </c>
      <c r="H99" s="395" t="n">
        <v>12</v>
      </c>
      <c r="I99" s="391" t="n">
        <v>0</v>
      </c>
      <c r="J99" s="392" t="n">
        <f aca="false">H99*I99</f>
        <v>0</v>
      </c>
    </row>
    <row r="100" customFormat="false" ht="26.4" hidden="false" customHeight="false" outlineLevel="0" collapsed="false">
      <c r="A100" s="358" t="s">
        <v>658</v>
      </c>
      <c r="B100" s="279"/>
      <c r="C100" s="394"/>
      <c r="D100" s="189" t="s">
        <v>953</v>
      </c>
      <c r="E100" s="189"/>
      <c r="F100" s="189" t="s">
        <v>150</v>
      </c>
      <c r="G100" s="279" t="s">
        <v>72</v>
      </c>
      <c r="H100" s="395" t="n">
        <v>90</v>
      </c>
      <c r="I100" s="391" t="n">
        <v>0</v>
      </c>
      <c r="J100" s="392" t="n">
        <f aca="false">H100*I100</f>
        <v>0</v>
      </c>
    </row>
    <row r="101" customFormat="false" ht="27" hidden="false" customHeight="true" outlineLevel="0" collapsed="false">
      <c r="A101" s="401"/>
      <c r="B101" s="402"/>
      <c r="C101" s="403"/>
      <c r="D101" s="404"/>
      <c r="E101" s="404"/>
      <c r="F101" s="404"/>
      <c r="G101" s="402"/>
      <c r="H101" s="405"/>
      <c r="I101" s="406" t="s">
        <v>954</v>
      </c>
      <c r="J101" s="407" t="n">
        <f aca="false">SUM(J4:J100)</f>
        <v>0</v>
      </c>
    </row>
    <row r="102" customFormat="false" ht="13.2" hidden="false" customHeight="false" outlineLevel="0" collapsed="false">
      <c r="J102" s="324" t="s">
        <v>806</v>
      </c>
    </row>
  </sheetData>
  <printOptions headings="false" gridLines="false" gridLinesSet="true" horizontalCentered="true" verticalCentered="false"/>
  <pageMargins left="0.511805555555555" right="0.511805555555555" top="0.747916666666667" bottom="0.748611111111111" header="0.511805555555555" footer="0.315277777777778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5E0B4"/>
    <pageSetUpPr fitToPage="true"/>
  </sheetPr>
  <dimension ref="A1:J12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90" zoomScalePageLayoutView="100" workbookViewId="0">
      <pane xSplit="0" ySplit="2" topLeftCell="A84" activePane="bottomLeft" state="frozen"/>
      <selection pane="topLeft" activeCell="A1" activeCellId="0" sqref="A1"/>
      <selection pane="bottomLeft" activeCell="F13" activeCellId="0" sqref="F13"/>
    </sheetView>
  </sheetViews>
  <sheetFormatPr defaultColWidth="9.12890625" defaultRowHeight="14.4" zeroHeight="false" outlineLevelRow="0" outlineLevelCol="0"/>
  <cols>
    <col collapsed="false" customWidth="true" hidden="false" outlineLevel="0" max="1" min="1" style="408" width="8.11"/>
    <col collapsed="false" customWidth="true" hidden="false" outlineLevel="0" max="2" min="2" style="409" width="8.33"/>
    <col collapsed="false" customWidth="true" hidden="false" outlineLevel="0" max="3" min="3" style="409" width="8.44"/>
    <col collapsed="false" customWidth="true" hidden="false" outlineLevel="0" max="4" min="4" style="409" width="39.66"/>
    <col collapsed="false" customWidth="true" hidden="false" outlineLevel="0" max="5" min="5" style="410" width="46.44"/>
    <col collapsed="false" customWidth="true" hidden="false" outlineLevel="0" max="6" min="6" style="410" width="51.33"/>
    <col collapsed="false" customWidth="true" hidden="false" outlineLevel="0" max="7" min="7" style="408" width="20.65"/>
    <col collapsed="false" customWidth="true" hidden="false" outlineLevel="0" max="8" min="8" style="408" width="16.11"/>
    <col collapsed="false" customWidth="true" hidden="false" outlineLevel="0" max="9" min="9" style="411" width="16.11"/>
    <col collapsed="false" customWidth="true" hidden="false" outlineLevel="0" max="10" min="10" style="412" width="17.33"/>
    <col collapsed="false" customWidth="false" hidden="false" outlineLevel="0" max="1024" min="11" style="413" width="9.12"/>
  </cols>
  <sheetData>
    <row r="1" customFormat="false" ht="25.5" hidden="false" customHeight="true" outlineLevel="0" collapsed="false">
      <c r="A1" s="414" t="s">
        <v>955</v>
      </c>
      <c r="B1" s="415"/>
      <c r="C1" s="415"/>
      <c r="D1" s="415"/>
      <c r="E1" s="416"/>
      <c r="F1" s="416"/>
      <c r="G1" s="417"/>
      <c r="H1" s="417"/>
      <c r="I1" s="418"/>
      <c r="J1" s="419"/>
    </row>
    <row r="2" customFormat="false" ht="40.5" hidden="false" customHeight="true" outlineLevel="0" collapsed="false">
      <c r="A2" s="420" t="s">
        <v>1</v>
      </c>
      <c r="B2" s="420" t="s">
        <v>2</v>
      </c>
      <c r="C2" s="421" t="s">
        <v>3</v>
      </c>
      <c r="D2" s="422" t="s">
        <v>4</v>
      </c>
      <c r="E2" s="422" t="s">
        <v>5</v>
      </c>
      <c r="F2" s="255" t="s">
        <v>6</v>
      </c>
      <c r="G2" s="420" t="s">
        <v>7</v>
      </c>
      <c r="H2" s="423" t="s">
        <v>204</v>
      </c>
      <c r="I2" s="258" t="s">
        <v>205</v>
      </c>
      <c r="J2" s="258" t="s">
        <v>206</v>
      </c>
    </row>
    <row r="3" customFormat="false" ht="14.4" hidden="false" customHeight="false" outlineLevel="0" collapsed="false">
      <c r="A3" s="424" t="s">
        <v>8</v>
      </c>
      <c r="B3" s="425"/>
      <c r="C3" s="425"/>
      <c r="D3" s="425"/>
      <c r="E3" s="425"/>
      <c r="F3" s="425"/>
      <c r="G3" s="426"/>
      <c r="H3" s="427"/>
      <c r="I3" s="428"/>
      <c r="J3" s="429"/>
    </row>
    <row r="4" s="440" customFormat="true" ht="14.4" hidden="false" customHeight="false" outlineLevel="0" collapsed="false">
      <c r="A4" s="430" t="s">
        <v>9</v>
      </c>
      <c r="B4" s="431"/>
      <c r="C4" s="432"/>
      <c r="D4" s="433" t="s">
        <v>956</v>
      </c>
      <c r="E4" s="434" t="s">
        <v>372</v>
      </c>
      <c r="F4" s="435" t="s">
        <v>957</v>
      </c>
      <c r="G4" s="436" t="s">
        <v>13</v>
      </c>
      <c r="H4" s="437" t="n">
        <v>50</v>
      </c>
      <c r="I4" s="438" t="n">
        <v>0</v>
      </c>
      <c r="J4" s="439" t="n">
        <f aca="false">H4*I4</f>
        <v>0</v>
      </c>
    </row>
    <row r="5" s="440" customFormat="true" ht="26.4" hidden="false" customHeight="false" outlineLevel="0" collapsed="false">
      <c r="A5" s="430" t="s">
        <v>14</v>
      </c>
      <c r="B5" s="437"/>
      <c r="C5" s="441"/>
      <c r="D5" s="442" t="s">
        <v>958</v>
      </c>
      <c r="E5" s="443" t="s">
        <v>60</v>
      </c>
      <c r="F5" s="444" t="s">
        <v>959</v>
      </c>
      <c r="G5" s="436" t="s">
        <v>13</v>
      </c>
      <c r="H5" s="437" t="n">
        <v>50</v>
      </c>
      <c r="I5" s="438" t="n">
        <v>0</v>
      </c>
      <c r="J5" s="439" t="n">
        <f aca="false">H5*I5</f>
        <v>0</v>
      </c>
    </row>
    <row r="6" s="440" customFormat="true" ht="26.4" hidden="false" customHeight="false" outlineLevel="0" collapsed="false">
      <c r="A6" s="430" t="s">
        <v>19</v>
      </c>
      <c r="B6" s="441"/>
      <c r="C6" s="441"/>
      <c r="D6" s="442" t="s">
        <v>960</v>
      </c>
      <c r="E6" s="445" t="s">
        <v>961</v>
      </c>
      <c r="F6" s="435" t="s">
        <v>150</v>
      </c>
      <c r="G6" s="436" t="s">
        <v>13</v>
      </c>
      <c r="H6" s="437" t="n">
        <v>50</v>
      </c>
      <c r="I6" s="438" t="n">
        <v>0</v>
      </c>
      <c r="J6" s="439" t="n">
        <f aca="false">H6*I6</f>
        <v>0</v>
      </c>
    </row>
    <row r="7" s="440" customFormat="true" ht="19.95" hidden="false" customHeight="true" outlineLevel="0" collapsed="false">
      <c r="A7" s="430" t="s">
        <v>24</v>
      </c>
      <c r="B7" s="441"/>
      <c r="C7" s="441"/>
      <c r="D7" s="442" t="s">
        <v>962</v>
      </c>
      <c r="E7" s="446" t="s">
        <v>216</v>
      </c>
      <c r="F7" s="435" t="s">
        <v>150</v>
      </c>
      <c r="G7" s="389" t="s">
        <v>40</v>
      </c>
      <c r="H7" s="437" t="n">
        <v>50</v>
      </c>
      <c r="I7" s="438" t="n">
        <v>0</v>
      </c>
      <c r="J7" s="439" t="n">
        <f aca="false">H7*I7</f>
        <v>0</v>
      </c>
    </row>
    <row r="8" customFormat="false" ht="14.4" hidden="false" customHeight="false" outlineLevel="0" collapsed="false">
      <c r="A8" s="430" t="s">
        <v>28</v>
      </c>
      <c r="B8" s="447"/>
      <c r="C8" s="448"/>
      <c r="D8" s="449" t="s">
        <v>530</v>
      </c>
      <c r="E8" s="450"/>
      <c r="F8" s="450" t="s">
        <v>963</v>
      </c>
      <c r="G8" s="389" t="s">
        <v>40</v>
      </c>
      <c r="H8" s="451" t="n">
        <v>17</v>
      </c>
      <c r="I8" s="438" t="n">
        <v>0</v>
      </c>
      <c r="J8" s="439" t="n">
        <f aca="false">H8*I8</f>
        <v>0</v>
      </c>
    </row>
    <row r="9" customFormat="false" ht="14.4" hidden="false" customHeight="false" outlineLevel="0" collapsed="false">
      <c r="A9" s="430" t="s">
        <v>32</v>
      </c>
      <c r="B9" s="452"/>
      <c r="C9" s="452"/>
      <c r="D9" s="449" t="s">
        <v>15</v>
      </c>
      <c r="E9" s="449"/>
      <c r="F9" s="453" t="s">
        <v>94</v>
      </c>
      <c r="G9" s="454" t="s">
        <v>377</v>
      </c>
      <c r="H9" s="454" t="n">
        <v>42</v>
      </c>
      <c r="I9" s="438" t="n">
        <v>0</v>
      </c>
      <c r="J9" s="439" t="n">
        <f aca="false">H9*I9</f>
        <v>0</v>
      </c>
    </row>
    <row r="10" customFormat="false" ht="14.4" hidden="false" customHeight="false" outlineLevel="0" collapsed="false">
      <c r="A10" s="455" t="s">
        <v>49</v>
      </c>
      <c r="B10" s="428"/>
      <c r="C10" s="428"/>
      <c r="D10" s="428"/>
      <c r="E10" s="428"/>
      <c r="F10" s="428"/>
      <c r="G10" s="427"/>
      <c r="H10" s="427"/>
      <c r="I10" s="428"/>
      <c r="J10" s="456"/>
    </row>
    <row r="11" s="440" customFormat="true" ht="14.4" hidden="false" customHeight="false" outlineLevel="0" collapsed="false">
      <c r="A11" s="432" t="s">
        <v>9</v>
      </c>
      <c r="B11" s="441"/>
      <c r="C11" s="441"/>
      <c r="D11" s="435" t="s">
        <v>964</v>
      </c>
      <c r="E11" s="435" t="s">
        <v>38</v>
      </c>
      <c r="F11" s="435" t="s">
        <v>965</v>
      </c>
      <c r="G11" s="389" t="s">
        <v>40</v>
      </c>
      <c r="H11" s="437" t="n">
        <v>43</v>
      </c>
      <c r="I11" s="438" t="n">
        <v>0</v>
      </c>
      <c r="J11" s="439" t="n">
        <f aca="false">H11*I11</f>
        <v>0</v>
      </c>
    </row>
    <row r="12" s="440" customFormat="true" ht="26.4" hidden="false" customHeight="false" outlineLevel="0" collapsed="false">
      <c r="A12" s="432" t="s">
        <v>14</v>
      </c>
      <c r="B12" s="431"/>
      <c r="C12" s="432"/>
      <c r="D12" s="443" t="s">
        <v>966</v>
      </c>
      <c r="E12" s="443" t="s">
        <v>542</v>
      </c>
      <c r="F12" s="457" t="s">
        <v>386</v>
      </c>
      <c r="G12" s="389" t="s">
        <v>40</v>
      </c>
      <c r="H12" s="437" t="n">
        <v>43</v>
      </c>
      <c r="I12" s="438" t="n">
        <v>0</v>
      </c>
      <c r="J12" s="439" t="n">
        <f aca="false">H12*I12</f>
        <v>0</v>
      </c>
    </row>
    <row r="13" s="440" customFormat="true" ht="26.4" hidden="false" customHeight="false" outlineLevel="0" collapsed="false">
      <c r="A13" s="432" t="s">
        <v>19</v>
      </c>
      <c r="B13" s="431"/>
      <c r="C13" s="454"/>
      <c r="D13" s="458" t="s">
        <v>967</v>
      </c>
      <c r="E13" s="445" t="s">
        <v>408</v>
      </c>
      <c r="F13" s="457" t="s">
        <v>968</v>
      </c>
      <c r="G13" s="389" t="s">
        <v>40</v>
      </c>
      <c r="H13" s="437" t="n">
        <v>43</v>
      </c>
      <c r="I13" s="438" t="n">
        <v>0</v>
      </c>
      <c r="J13" s="439" t="n">
        <f aca="false">H13*I13</f>
        <v>0</v>
      </c>
    </row>
    <row r="14" s="440" customFormat="true" ht="39.6" hidden="false" customHeight="false" outlineLevel="0" collapsed="false">
      <c r="A14" s="432" t="s">
        <v>24</v>
      </c>
      <c r="B14" s="431"/>
      <c r="C14" s="454"/>
      <c r="D14" s="459" t="s">
        <v>969</v>
      </c>
      <c r="E14" s="459" t="s">
        <v>970</v>
      </c>
      <c r="F14" s="460" t="s">
        <v>971</v>
      </c>
      <c r="G14" s="389" t="s">
        <v>23</v>
      </c>
      <c r="H14" s="437" t="n">
        <v>21</v>
      </c>
      <c r="I14" s="438" t="n">
        <v>0</v>
      </c>
      <c r="J14" s="439" t="n">
        <f aca="false">H14*I14</f>
        <v>0</v>
      </c>
    </row>
    <row r="15" s="462" customFormat="true" ht="26.4" hidden="false" customHeight="false" outlineLevel="0" collapsed="false">
      <c r="A15" s="432" t="s">
        <v>28</v>
      </c>
      <c r="B15" s="431"/>
      <c r="C15" s="454"/>
      <c r="D15" s="461" t="s">
        <v>972</v>
      </c>
      <c r="E15" s="461" t="s">
        <v>225</v>
      </c>
      <c r="F15" s="460" t="s">
        <v>973</v>
      </c>
      <c r="G15" s="389" t="s">
        <v>23</v>
      </c>
      <c r="H15" s="437" t="n">
        <v>21</v>
      </c>
      <c r="I15" s="438" t="n">
        <v>0</v>
      </c>
      <c r="J15" s="439" t="n">
        <f aca="false">H15*I15</f>
        <v>0</v>
      </c>
    </row>
    <row r="16" s="440" customFormat="true" ht="26.4" hidden="false" customHeight="false" outlineLevel="0" collapsed="false">
      <c r="A16" s="432" t="s">
        <v>32</v>
      </c>
      <c r="B16" s="431"/>
      <c r="C16" s="454"/>
      <c r="D16" s="459" t="s">
        <v>974</v>
      </c>
      <c r="E16" s="459" t="s">
        <v>227</v>
      </c>
      <c r="F16" s="460" t="s">
        <v>975</v>
      </c>
      <c r="G16" s="389" t="s">
        <v>23</v>
      </c>
      <c r="H16" s="437" t="n">
        <v>21</v>
      </c>
      <c r="I16" s="438" t="n">
        <v>0</v>
      </c>
      <c r="J16" s="439" t="n">
        <f aca="false">H16*I16</f>
        <v>0</v>
      </c>
    </row>
    <row r="17" customFormat="false" ht="14.4" hidden="false" customHeight="false" outlineLevel="0" collapsed="false">
      <c r="A17" s="452" t="s">
        <v>36</v>
      </c>
      <c r="B17" s="463"/>
      <c r="C17" s="463"/>
      <c r="D17" s="449" t="s">
        <v>551</v>
      </c>
      <c r="E17" s="450" t="s">
        <v>976</v>
      </c>
      <c r="F17" s="453" t="s">
        <v>977</v>
      </c>
      <c r="G17" s="341" t="s">
        <v>40</v>
      </c>
      <c r="H17" s="464" t="n">
        <v>20</v>
      </c>
      <c r="I17" s="438" t="n">
        <v>0</v>
      </c>
      <c r="J17" s="439" t="n">
        <f aca="false">H17*I17</f>
        <v>0</v>
      </c>
    </row>
    <row r="18" customFormat="false" ht="14.4" hidden="false" customHeight="false" outlineLevel="0" collapsed="false">
      <c r="A18" s="452" t="s">
        <v>41</v>
      </c>
      <c r="B18" s="463"/>
      <c r="C18" s="463"/>
      <c r="D18" s="449" t="s">
        <v>978</v>
      </c>
      <c r="E18" s="449" t="s">
        <v>575</v>
      </c>
      <c r="F18" s="453" t="s">
        <v>94</v>
      </c>
      <c r="G18" s="341" t="s">
        <v>40</v>
      </c>
      <c r="H18" s="465" t="n">
        <v>64</v>
      </c>
      <c r="I18" s="438" t="n">
        <v>0</v>
      </c>
      <c r="J18" s="439" t="n">
        <f aca="false">H18*I18</f>
        <v>0</v>
      </c>
    </row>
    <row r="19" customFormat="false" ht="27" hidden="false" customHeight="false" outlineLevel="0" collapsed="false">
      <c r="A19" s="452" t="s">
        <v>45</v>
      </c>
      <c r="B19" s="463"/>
      <c r="C19" s="463"/>
      <c r="D19" s="449" t="s">
        <v>979</v>
      </c>
      <c r="E19" s="466"/>
      <c r="F19" s="453" t="s">
        <v>980</v>
      </c>
      <c r="G19" s="303" t="s">
        <v>981</v>
      </c>
      <c r="H19" s="465" t="n">
        <v>2</v>
      </c>
      <c r="I19" s="438" t="n">
        <v>0</v>
      </c>
      <c r="J19" s="439" t="n">
        <f aca="false">H19*I19</f>
        <v>0</v>
      </c>
    </row>
    <row r="20" customFormat="false" ht="14.4" hidden="false" customHeight="false" outlineLevel="0" collapsed="false">
      <c r="A20" s="452" t="s">
        <v>129</v>
      </c>
      <c r="B20" s="463"/>
      <c r="C20" s="463"/>
      <c r="D20" s="449" t="s">
        <v>69</v>
      </c>
      <c r="E20" s="449" t="s">
        <v>982</v>
      </c>
      <c r="F20" s="453" t="s">
        <v>94</v>
      </c>
      <c r="G20" s="454" t="s">
        <v>72</v>
      </c>
      <c r="H20" s="465" t="n">
        <v>59</v>
      </c>
      <c r="I20" s="438" t="n">
        <v>0</v>
      </c>
      <c r="J20" s="439" t="n">
        <f aca="false">H20*I20</f>
        <v>0</v>
      </c>
    </row>
    <row r="21" customFormat="false" ht="14.4" hidden="false" customHeight="false" outlineLevel="0" collapsed="false">
      <c r="A21" s="455" t="s">
        <v>65</v>
      </c>
      <c r="B21" s="428"/>
      <c r="C21" s="428"/>
      <c r="D21" s="428"/>
      <c r="E21" s="467"/>
      <c r="F21" s="468"/>
      <c r="G21" s="427"/>
      <c r="H21" s="469"/>
      <c r="I21" s="470"/>
      <c r="J21" s="471"/>
    </row>
    <row r="22" s="476" customFormat="true" ht="26.4" hidden="false" customHeight="false" outlineLevel="0" collapsed="false">
      <c r="A22" s="452" t="s">
        <v>9</v>
      </c>
      <c r="B22" s="472" t="n">
        <v>4844</v>
      </c>
      <c r="C22" s="445" t="n">
        <v>7108</v>
      </c>
      <c r="D22" s="473" t="s">
        <v>234</v>
      </c>
      <c r="E22" s="474" t="s">
        <v>38</v>
      </c>
      <c r="F22" s="475" t="s">
        <v>235</v>
      </c>
      <c r="G22" s="341" t="s">
        <v>40</v>
      </c>
      <c r="H22" s="465" t="n">
        <v>65</v>
      </c>
      <c r="I22" s="438" t="n">
        <v>0</v>
      </c>
      <c r="J22" s="439" t="n">
        <f aca="false">H22*I22</f>
        <v>0</v>
      </c>
    </row>
    <row r="23" s="476" customFormat="true" ht="26.4" hidden="false" customHeight="false" outlineLevel="0" collapsed="false">
      <c r="A23" s="452" t="s">
        <v>14</v>
      </c>
      <c r="B23" s="472" t="n">
        <v>5333</v>
      </c>
      <c r="C23" s="473" t="n">
        <v>7698</v>
      </c>
      <c r="D23" s="477" t="s">
        <v>234</v>
      </c>
      <c r="E23" s="445" t="s">
        <v>983</v>
      </c>
      <c r="F23" s="445" t="s">
        <v>984</v>
      </c>
      <c r="G23" s="341" t="s">
        <v>40</v>
      </c>
      <c r="H23" s="465" t="n">
        <v>2</v>
      </c>
      <c r="I23" s="438" t="n">
        <v>0</v>
      </c>
      <c r="J23" s="439" t="n">
        <f aca="false">H23*I23</f>
        <v>0</v>
      </c>
    </row>
    <row r="24" s="476" customFormat="true" ht="26.4" hidden="false" customHeight="false" outlineLevel="0" collapsed="false">
      <c r="A24" s="452" t="s">
        <v>19</v>
      </c>
      <c r="B24" s="474" t="n">
        <v>4800</v>
      </c>
      <c r="C24" s="474" t="n">
        <v>7060</v>
      </c>
      <c r="D24" s="445" t="s">
        <v>78</v>
      </c>
      <c r="E24" s="445" t="s">
        <v>79</v>
      </c>
      <c r="F24" s="475" t="s">
        <v>985</v>
      </c>
      <c r="G24" s="341" t="s">
        <v>40</v>
      </c>
      <c r="H24" s="465" t="n">
        <v>65</v>
      </c>
      <c r="I24" s="438" t="n">
        <v>0</v>
      </c>
      <c r="J24" s="439" t="n">
        <f aca="false">H24*I24</f>
        <v>0</v>
      </c>
    </row>
    <row r="25" s="476" customFormat="true" ht="26.4" hidden="false" customHeight="false" outlineLevel="0" collapsed="false">
      <c r="A25" s="452" t="s">
        <v>24</v>
      </c>
      <c r="B25" s="445" t="n">
        <v>5297</v>
      </c>
      <c r="C25" s="445" t="n">
        <v>7660</v>
      </c>
      <c r="D25" s="445" t="s">
        <v>78</v>
      </c>
      <c r="E25" s="445" t="s">
        <v>79</v>
      </c>
      <c r="F25" s="445" t="s">
        <v>986</v>
      </c>
      <c r="G25" s="341" t="s">
        <v>40</v>
      </c>
      <c r="H25" s="465" t="n">
        <v>2</v>
      </c>
      <c r="I25" s="438" t="n">
        <v>0</v>
      </c>
      <c r="J25" s="439" t="n">
        <f aca="false">H25*I25</f>
        <v>0</v>
      </c>
    </row>
    <row r="26" s="478" customFormat="true" ht="26.4" hidden="false" customHeight="false" outlineLevel="0" collapsed="false">
      <c r="A26" s="452" t="s">
        <v>28</v>
      </c>
      <c r="B26" s="477"/>
      <c r="C26" s="477"/>
      <c r="D26" s="446" t="s">
        <v>987</v>
      </c>
      <c r="E26" s="445" t="s">
        <v>988</v>
      </c>
      <c r="F26" s="475" t="s">
        <v>83</v>
      </c>
      <c r="G26" s="341" t="s">
        <v>40</v>
      </c>
      <c r="H26" s="465" t="n">
        <v>65</v>
      </c>
      <c r="I26" s="438" t="n">
        <v>0</v>
      </c>
      <c r="J26" s="439" t="n">
        <f aca="false">H26*I26</f>
        <v>0</v>
      </c>
    </row>
    <row r="27" s="476" customFormat="true" ht="26.4" hidden="false" customHeight="false" outlineLevel="0" collapsed="false">
      <c r="A27" s="452" t="s">
        <v>32</v>
      </c>
      <c r="B27" s="472"/>
      <c r="C27" s="473"/>
      <c r="D27" s="479" t="s">
        <v>237</v>
      </c>
      <c r="E27" s="445" t="s">
        <v>989</v>
      </c>
      <c r="F27" s="445" t="s">
        <v>990</v>
      </c>
      <c r="G27" s="341" t="s">
        <v>40</v>
      </c>
      <c r="H27" s="465" t="n">
        <v>2</v>
      </c>
      <c r="I27" s="438" t="n">
        <v>0</v>
      </c>
      <c r="J27" s="439" t="n">
        <f aca="false">H27*I27</f>
        <v>0</v>
      </c>
    </row>
    <row r="28" s="476" customFormat="true" ht="14.4" hidden="false" customHeight="false" outlineLevel="0" collapsed="false">
      <c r="A28" s="452" t="s">
        <v>36</v>
      </c>
      <c r="B28" s="480" t="n">
        <v>7003</v>
      </c>
      <c r="C28" s="480" t="n">
        <v>4743</v>
      </c>
      <c r="D28" s="445" t="s">
        <v>576</v>
      </c>
      <c r="E28" s="475" t="s">
        <v>976</v>
      </c>
      <c r="F28" s="460" t="s">
        <v>991</v>
      </c>
      <c r="G28" s="341" t="s">
        <v>40</v>
      </c>
      <c r="H28" s="465" t="n">
        <v>22</v>
      </c>
      <c r="I28" s="438" t="n">
        <v>0</v>
      </c>
      <c r="J28" s="439" t="n">
        <f aca="false">H28*I28</f>
        <v>0</v>
      </c>
    </row>
    <row r="29" s="476" customFormat="true" ht="14.4" hidden="false" customHeight="false" outlineLevel="0" collapsed="false">
      <c r="A29" s="452" t="s">
        <v>41</v>
      </c>
      <c r="B29" s="480" t="n">
        <v>6995</v>
      </c>
      <c r="C29" s="480" t="n">
        <v>4735</v>
      </c>
      <c r="D29" s="445" t="s">
        <v>992</v>
      </c>
      <c r="E29" s="445" t="s">
        <v>575</v>
      </c>
      <c r="F29" s="460" t="s">
        <v>991</v>
      </c>
      <c r="G29" s="341" t="s">
        <v>40</v>
      </c>
      <c r="H29" s="465" t="n">
        <v>65</v>
      </c>
      <c r="I29" s="438" t="n">
        <v>0</v>
      </c>
      <c r="J29" s="439" t="n">
        <f aca="false">H29*I29</f>
        <v>0</v>
      </c>
    </row>
    <row r="30" s="481" customFormat="true" ht="39.6" hidden="false" customHeight="false" outlineLevel="0" collapsed="false">
      <c r="A30" s="452" t="s">
        <v>45</v>
      </c>
      <c r="B30" s="480"/>
      <c r="C30" s="480"/>
      <c r="D30" s="445" t="s">
        <v>992</v>
      </c>
      <c r="E30" s="479" t="s">
        <v>993</v>
      </c>
      <c r="F30" s="460" t="s">
        <v>994</v>
      </c>
      <c r="G30" s="341" t="s">
        <v>40</v>
      </c>
      <c r="H30" s="465" t="n">
        <v>2</v>
      </c>
      <c r="I30" s="438" t="n">
        <v>0</v>
      </c>
      <c r="J30" s="439" t="n">
        <f aca="false">H30*I30</f>
        <v>0</v>
      </c>
    </row>
    <row r="31" s="476" customFormat="true" ht="14.4" hidden="false" customHeight="false" outlineLevel="0" collapsed="false">
      <c r="A31" s="452" t="s">
        <v>129</v>
      </c>
      <c r="B31" s="480"/>
      <c r="C31" s="480"/>
      <c r="D31" s="445" t="s">
        <v>69</v>
      </c>
      <c r="E31" s="445" t="s">
        <v>982</v>
      </c>
      <c r="F31" s="460" t="s">
        <v>94</v>
      </c>
      <c r="G31" s="454" t="s">
        <v>72</v>
      </c>
      <c r="H31" s="465" t="n">
        <v>61</v>
      </c>
      <c r="I31" s="438" t="n">
        <v>0</v>
      </c>
      <c r="J31" s="439" t="n">
        <f aca="false">H31*I31</f>
        <v>0</v>
      </c>
    </row>
    <row r="32" customFormat="false" ht="14.4" hidden="false" customHeight="false" outlineLevel="0" collapsed="false">
      <c r="A32" s="455" t="s">
        <v>84</v>
      </c>
      <c r="B32" s="428"/>
      <c r="C32" s="428"/>
      <c r="D32" s="428"/>
      <c r="E32" s="428"/>
      <c r="F32" s="428"/>
      <c r="G32" s="427"/>
      <c r="H32" s="469"/>
      <c r="I32" s="470"/>
      <c r="J32" s="471"/>
    </row>
    <row r="33" customFormat="false" ht="27" hidden="false" customHeight="false" outlineLevel="0" collapsed="false">
      <c r="A33" s="452" t="s">
        <v>9</v>
      </c>
      <c r="B33" s="482"/>
      <c r="C33" s="482"/>
      <c r="D33" s="483" t="s">
        <v>995</v>
      </c>
      <c r="E33" s="445" t="s">
        <v>996</v>
      </c>
      <c r="F33" s="449" t="s">
        <v>94</v>
      </c>
      <c r="G33" s="436" t="s">
        <v>13</v>
      </c>
      <c r="H33" s="465" t="n">
        <v>21</v>
      </c>
      <c r="I33" s="438" t="n">
        <v>0</v>
      </c>
      <c r="J33" s="439" t="n">
        <f aca="false">H33*I33</f>
        <v>0</v>
      </c>
    </row>
    <row r="34" customFormat="false" ht="27" hidden="false" customHeight="false" outlineLevel="0" collapsed="false">
      <c r="A34" s="452" t="s">
        <v>14</v>
      </c>
      <c r="B34" s="454"/>
      <c r="C34" s="463"/>
      <c r="D34" s="483" t="s">
        <v>995</v>
      </c>
      <c r="E34" s="445" t="s">
        <v>996</v>
      </c>
      <c r="F34" s="449" t="s">
        <v>94</v>
      </c>
      <c r="G34" s="436" t="s">
        <v>13</v>
      </c>
      <c r="H34" s="465" t="n">
        <v>21</v>
      </c>
      <c r="I34" s="438" t="n">
        <v>0</v>
      </c>
      <c r="J34" s="439" t="n">
        <f aca="false">H34*I34</f>
        <v>0</v>
      </c>
    </row>
    <row r="35" customFormat="false" ht="27" hidden="false" customHeight="false" outlineLevel="0" collapsed="false">
      <c r="A35" s="452" t="s">
        <v>19</v>
      </c>
      <c r="B35" s="482"/>
      <c r="C35" s="482"/>
      <c r="D35" s="483" t="s">
        <v>997</v>
      </c>
      <c r="E35" s="443" t="s">
        <v>998</v>
      </c>
      <c r="F35" s="449" t="s">
        <v>94</v>
      </c>
      <c r="G35" s="436" t="s">
        <v>13</v>
      </c>
      <c r="H35" s="465" t="n">
        <v>21</v>
      </c>
      <c r="I35" s="438" t="n">
        <v>0</v>
      </c>
      <c r="J35" s="439" t="n">
        <f aca="false">H35*I35</f>
        <v>0</v>
      </c>
    </row>
    <row r="36" customFormat="false" ht="14.4" hidden="false" customHeight="false" outlineLevel="0" collapsed="false">
      <c r="A36" s="452" t="s">
        <v>24</v>
      </c>
      <c r="B36" s="452"/>
      <c r="C36" s="482"/>
      <c r="D36" s="458" t="s">
        <v>410</v>
      </c>
      <c r="E36" s="443" t="s">
        <v>999</v>
      </c>
      <c r="F36" s="449" t="s">
        <v>94</v>
      </c>
      <c r="G36" s="341" t="s">
        <v>40</v>
      </c>
      <c r="H36" s="465" t="n">
        <v>22</v>
      </c>
      <c r="I36" s="438" t="n">
        <v>0</v>
      </c>
      <c r="J36" s="439" t="n">
        <f aca="false">H36*I36</f>
        <v>0</v>
      </c>
    </row>
    <row r="37" customFormat="false" ht="27" hidden="false" customHeight="false" outlineLevel="0" collapsed="false">
      <c r="A37" s="452" t="s">
        <v>28</v>
      </c>
      <c r="B37" s="452"/>
      <c r="C37" s="482"/>
      <c r="D37" s="479" t="s">
        <v>410</v>
      </c>
      <c r="E37" s="479" t="s">
        <v>1000</v>
      </c>
      <c r="F37" s="449" t="s">
        <v>250</v>
      </c>
      <c r="G37" s="341" t="s">
        <v>40</v>
      </c>
      <c r="H37" s="465" t="n">
        <v>1</v>
      </c>
      <c r="I37" s="438" t="n">
        <v>0</v>
      </c>
      <c r="J37" s="439" t="n">
        <f aca="false">H37*I37</f>
        <v>0</v>
      </c>
    </row>
    <row r="38" customFormat="false" ht="27" hidden="false" customHeight="false" outlineLevel="0" collapsed="false">
      <c r="A38" s="452" t="s">
        <v>32</v>
      </c>
      <c r="B38" s="452"/>
      <c r="C38" s="482"/>
      <c r="D38" s="458" t="s">
        <v>1001</v>
      </c>
      <c r="E38" s="443" t="s">
        <v>1002</v>
      </c>
      <c r="F38" s="449" t="s">
        <v>94</v>
      </c>
      <c r="G38" s="341" t="s">
        <v>40</v>
      </c>
      <c r="H38" s="465" t="n">
        <v>22</v>
      </c>
      <c r="I38" s="438" t="n">
        <v>0</v>
      </c>
      <c r="J38" s="439" t="n">
        <f aca="false">H38*I38</f>
        <v>0</v>
      </c>
    </row>
    <row r="39" customFormat="false" ht="40.2" hidden="false" customHeight="false" outlineLevel="0" collapsed="false">
      <c r="A39" s="452" t="s">
        <v>36</v>
      </c>
      <c r="B39" s="452"/>
      <c r="C39" s="482"/>
      <c r="D39" s="479" t="s">
        <v>1001</v>
      </c>
      <c r="E39" s="443" t="s">
        <v>1003</v>
      </c>
      <c r="F39" s="449" t="s">
        <v>1004</v>
      </c>
      <c r="G39" s="341" t="s">
        <v>40</v>
      </c>
      <c r="H39" s="465" t="n">
        <v>1</v>
      </c>
      <c r="I39" s="438" t="n">
        <v>0</v>
      </c>
      <c r="J39" s="439" t="n">
        <f aca="false">H39*I39</f>
        <v>0</v>
      </c>
    </row>
    <row r="40" customFormat="false" ht="27" hidden="false" customHeight="false" outlineLevel="0" collapsed="false">
      <c r="A40" s="452" t="s">
        <v>41</v>
      </c>
      <c r="B40" s="452"/>
      <c r="C40" s="482"/>
      <c r="D40" s="458" t="s">
        <v>1005</v>
      </c>
      <c r="E40" s="443" t="s">
        <v>1006</v>
      </c>
      <c r="F40" s="449" t="s">
        <v>94</v>
      </c>
      <c r="G40" s="341" t="s">
        <v>40</v>
      </c>
      <c r="H40" s="465" t="n">
        <v>22</v>
      </c>
      <c r="I40" s="438" t="n">
        <v>0</v>
      </c>
      <c r="J40" s="439" t="n">
        <f aca="false">H40*I40</f>
        <v>0</v>
      </c>
    </row>
    <row r="41" customFormat="false" ht="27" hidden="false" customHeight="false" outlineLevel="0" collapsed="false">
      <c r="A41" s="452" t="s">
        <v>45</v>
      </c>
      <c r="B41" s="452"/>
      <c r="C41" s="482"/>
      <c r="D41" s="479" t="s">
        <v>1005</v>
      </c>
      <c r="E41" s="443" t="s">
        <v>1006</v>
      </c>
      <c r="F41" s="449" t="s">
        <v>1004</v>
      </c>
      <c r="G41" s="341" t="s">
        <v>40</v>
      </c>
      <c r="H41" s="465" t="n">
        <v>1</v>
      </c>
      <c r="I41" s="438" t="n">
        <v>0</v>
      </c>
      <c r="J41" s="439" t="n">
        <f aca="false">H41*I41</f>
        <v>0</v>
      </c>
    </row>
    <row r="42" customFormat="false" ht="14.4" hidden="false" customHeight="false" outlineLevel="0" collapsed="false">
      <c r="A42" s="452" t="s">
        <v>129</v>
      </c>
      <c r="B42" s="484"/>
      <c r="C42" s="484"/>
      <c r="D42" s="485" t="s">
        <v>1007</v>
      </c>
      <c r="E42" s="486" t="s">
        <v>115</v>
      </c>
      <c r="F42" s="487" t="s">
        <v>1008</v>
      </c>
      <c r="G42" s="341" t="s">
        <v>23</v>
      </c>
      <c r="H42" s="465" t="n">
        <v>44</v>
      </c>
      <c r="I42" s="438" t="n">
        <v>0</v>
      </c>
      <c r="J42" s="439" t="n">
        <f aca="false">H42*I42</f>
        <v>0</v>
      </c>
    </row>
    <row r="43" customFormat="false" ht="27" hidden="false" customHeight="false" outlineLevel="0" collapsed="false">
      <c r="A43" s="452" t="s">
        <v>134</v>
      </c>
      <c r="B43" s="463" t="n">
        <v>7004</v>
      </c>
      <c r="C43" s="463" t="n">
        <v>4744</v>
      </c>
      <c r="D43" s="453" t="s">
        <v>593</v>
      </c>
      <c r="E43" s="450" t="s">
        <v>871</v>
      </c>
      <c r="F43" s="488" t="s">
        <v>94</v>
      </c>
      <c r="G43" s="341" t="s">
        <v>40</v>
      </c>
      <c r="H43" s="465" t="n">
        <v>6</v>
      </c>
      <c r="I43" s="438" t="n">
        <v>0</v>
      </c>
      <c r="J43" s="439" t="n">
        <f aca="false">H43*I43</f>
        <v>0</v>
      </c>
    </row>
    <row r="44" customFormat="false" ht="14.4" hidden="false" customHeight="false" outlineLevel="0" collapsed="false">
      <c r="A44" s="452" t="s">
        <v>160</v>
      </c>
      <c r="B44" s="463" t="n">
        <v>7597</v>
      </c>
      <c r="C44" s="463" t="n">
        <v>5234</v>
      </c>
      <c r="D44" s="453" t="s">
        <v>101</v>
      </c>
      <c r="E44" s="450" t="s">
        <v>102</v>
      </c>
      <c r="F44" s="488" t="s">
        <v>1009</v>
      </c>
      <c r="G44" s="341" t="s">
        <v>40</v>
      </c>
      <c r="H44" s="465" t="n">
        <v>4</v>
      </c>
      <c r="I44" s="438" t="n">
        <v>0</v>
      </c>
      <c r="J44" s="439" t="n">
        <f aca="false">H44*I44</f>
        <v>0</v>
      </c>
    </row>
    <row r="45" customFormat="false" ht="14.4" hidden="false" customHeight="false" outlineLevel="0" collapsed="false">
      <c r="A45" s="452" t="s">
        <v>137</v>
      </c>
      <c r="B45" s="463"/>
      <c r="C45" s="463"/>
      <c r="D45" s="485" t="s">
        <v>417</v>
      </c>
      <c r="E45" s="449" t="s">
        <v>982</v>
      </c>
      <c r="F45" s="449" t="s">
        <v>94</v>
      </c>
      <c r="G45" s="489" t="s">
        <v>72</v>
      </c>
      <c r="H45" s="465" t="n">
        <v>40</v>
      </c>
      <c r="I45" s="438" t="n">
        <v>0</v>
      </c>
      <c r="J45" s="439" t="n">
        <f aca="false">H45*I45</f>
        <v>0</v>
      </c>
    </row>
    <row r="46" customFormat="false" ht="14.4" hidden="false" customHeight="false" outlineLevel="0" collapsed="false">
      <c r="A46" s="452" t="s">
        <v>654</v>
      </c>
      <c r="B46" s="463" t="n">
        <v>7814</v>
      </c>
      <c r="C46" s="463" t="n">
        <v>5429</v>
      </c>
      <c r="D46" s="453" t="s">
        <v>1010</v>
      </c>
      <c r="E46" s="488" t="s">
        <v>1011</v>
      </c>
      <c r="F46" s="488" t="s">
        <v>1012</v>
      </c>
      <c r="G46" s="341" t="s">
        <v>13</v>
      </c>
      <c r="H46" s="465" t="n">
        <v>13</v>
      </c>
      <c r="I46" s="438" t="n">
        <v>0</v>
      </c>
      <c r="J46" s="439" t="n">
        <f aca="false">H46*I46</f>
        <v>0</v>
      </c>
    </row>
    <row r="47" customFormat="false" ht="14.4" hidden="false" customHeight="false" outlineLevel="0" collapsed="false">
      <c r="A47" s="490" t="s">
        <v>113</v>
      </c>
      <c r="B47" s="491"/>
      <c r="C47" s="491"/>
      <c r="D47" s="491"/>
      <c r="E47" s="491"/>
      <c r="F47" s="491"/>
      <c r="G47" s="492"/>
      <c r="H47" s="493"/>
      <c r="I47" s="494"/>
      <c r="J47" s="471"/>
    </row>
    <row r="48" customFormat="false" ht="27" hidden="false" customHeight="false" outlineLevel="0" collapsed="false">
      <c r="A48" s="339" t="s">
        <v>9</v>
      </c>
      <c r="B48" s="495" t="s">
        <v>1013</v>
      </c>
      <c r="C48" s="496" t="n">
        <v>13629</v>
      </c>
      <c r="D48" s="497" t="s">
        <v>1014</v>
      </c>
      <c r="E48" s="497" t="s">
        <v>1015</v>
      </c>
      <c r="F48" s="497" t="s">
        <v>1016</v>
      </c>
      <c r="G48" s="341" t="s">
        <v>40</v>
      </c>
      <c r="H48" s="498" t="n">
        <v>63</v>
      </c>
      <c r="I48" s="438" t="n">
        <v>0</v>
      </c>
      <c r="J48" s="439" t="n">
        <f aca="false">H48*I48</f>
        <v>0</v>
      </c>
    </row>
    <row r="49" customFormat="false" ht="27" hidden="false" customHeight="false" outlineLevel="0" collapsed="false">
      <c r="A49" s="339" t="s">
        <v>14</v>
      </c>
      <c r="B49" s="495" t="n">
        <v>6138</v>
      </c>
      <c r="C49" s="496" t="n">
        <v>3954</v>
      </c>
      <c r="D49" s="199" t="s">
        <v>1017</v>
      </c>
      <c r="E49" s="199" t="s">
        <v>1018</v>
      </c>
      <c r="F49" s="453" t="s">
        <v>1019</v>
      </c>
      <c r="G49" s="341" t="s">
        <v>23</v>
      </c>
      <c r="H49" s="498" t="n">
        <v>63</v>
      </c>
      <c r="I49" s="438" t="n">
        <v>0</v>
      </c>
      <c r="J49" s="439" t="n">
        <f aca="false">H49*I49</f>
        <v>0</v>
      </c>
    </row>
    <row r="50" customFormat="false" ht="14.4" hidden="false" customHeight="false" outlineLevel="0" collapsed="false">
      <c r="A50" s="339" t="s">
        <v>19</v>
      </c>
      <c r="B50" s="495"/>
      <c r="C50" s="496" t="n">
        <v>13784</v>
      </c>
      <c r="D50" s="199" t="s">
        <v>1020</v>
      </c>
      <c r="E50" s="199" t="s">
        <v>275</v>
      </c>
      <c r="F50" s="453" t="s">
        <v>1021</v>
      </c>
      <c r="G50" s="341" t="s">
        <v>40</v>
      </c>
      <c r="H50" s="498" t="n">
        <v>63</v>
      </c>
      <c r="I50" s="438" t="n">
        <v>0</v>
      </c>
      <c r="J50" s="439" t="n">
        <f aca="false">H50*I50</f>
        <v>0</v>
      </c>
    </row>
    <row r="51" customFormat="false" ht="14.4" hidden="false" customHeight="false" outlineLevel="0" collapsed="false">
      <c r="A51" s="339" t="s">
        <v>24</v>
      </c>
      <c r="B51" s="495"/>
      <c r="C51" s="496" t="n">
        <v>13723</v>
      </c>
      <c r="D51" s="199" t="s">
        <v>765</v>
      </c>
      <c r="E51" s="199" t="s">
        <v>434</v>
      </c>
      <c r="F51" s="453" t="s">
        <v>1022</v>
      </c>
      <c r="G51" s="341" t="s">
        <v>40</v>
      </c>
      <c r="H51" s="498" t="n">
        <v>63</v>
      </c>
      <c r="I51" s="438" t="n">
        <v>0</v>
      </c>
      <c r="J51" s="439" t="n">
        <f aca="false">H51*I51</f>
        <v>0</v>
      </c>
    </row>
    <row r="52" customFormat="false" ht="14.4" hidden="false" customHeight="false" outlineLevel="0" collapsed="false">
      <c r="A52" s="339" t="s">
        <v>28</v>
      </c>
      <c r="B52" s="495" t="n">
        <v>5987</v>
      </c>
      <c r="C52" s="496" t="n">
        <v>3827</v>
      </c>
      <c r="D52" s="199" t="s">
        <v>1023</v>
      </c>
      <c r="E52" s="199" t="s">
        <v>1024</v>
      </c>
      <c r="F52" s="453" t="s">
        <v>1025</v>
      </c>
      <c r="G52" s="341" t="s">
        <v>13</v>
      </c>
      <c r="H52" s="498" t="n">
        <v>63</v>
      </c>
      <c r="I52" s="438" t="n">
        <v>0</v>
      </c>
      <c r="J52" s="439" t="n">
        <f aca="false">H52*I52</f>
        <v>0</v>
      </c>
    </row>
    <row r="53" customFormat="false" ht="27" hidden="false" customHeight="false" outlineLevel="0" collapsed="false">
      <c r="A53" s="339" t="s">
        <v>32</v>
      </c>
      <c r="B53" s="495" t="n">
        <v>6134</v>
      </c>
      <c r="C53" s="496" t="n">
        <v>13596</v>
      </c>
      <c r="D53" s="199" t="s">
        <v>1026</v>
      </c>
      <c r="E53" s="199" t="s">
        <v>892</v>
      </c>
      <c r="F53" s="453" t="s">
        <v>1027</v>
      </c>
      <c r="G53" s="341" t="s">
        <v>40</v>
      </c>
      <c r="H53" s="498" t="n">
        <v>22</v>
      </c>
      <c r="I53" s="438" t="n">
        <v>0</v>
      </c>
      <c r="J53" s="439" t="n">
        <f aca="false">H53*I53</f>
        <v>0</v>
      </c>
    </row>
    <row r="54" customFormat="false" ht="14.4" hidden="false" customHeight="false" outlineLevel="0" collapsed="false">
      <c r="A54" s="339" t="s">
        <v>36</v>
      </c>
      <c r="B54" s="495" t="n">
        <v>6011</v>
      </c>
      <c r="C54" s="496" t="n">
        <v>3851</v>
      </c>
      <c r="D54" s="199" t="s">
        <v>446</v>
      </c>
      <c r="E54" s="199" t="s">
        <v>1028</v>
      </c>
      <c r="F54" s="453" t="s">
        <v>1029</v>
      </c>
      <c r="G54" s="341" t="s">
        <v>23</v>
      </c>
      <c r="H54" s="498" t="n">
        <v>10</v>
      </c>
      <c r="I54" s="438" t="n">
        <v>0</v>
      </c>
      <c r="J54" s="439" t="n">
        <f aca="false">H54*I54</f>
        <v>0</v>
      </c>
    </row>
    <row r="55" customFormat="false" ht="14.4" hidden="false" customHeight="false" outlineLevel="0" collapsed="false">
      <c r="A55" s="339" t="s">
        <v>41</v>
      </c>
      <c r="B55" s="495"/>
      <c r="C55" s="496"/>
      <c r="D55" s="199" t="s">
        <v>439</v>
      </c>
      <c r="E55" s="199" t="s">
        <v>772</v>
      </c>
      <c r="F55" s="453" t="s">
        <v>1030</v>
      </c>
      <c r="G55" s="303" t="s">
        <v>72</v>
      </c>
      <c r="H55" s="498" t="n">
        <v>59</v>
      </c>
      <c r="I55" s="438" t="n">
        <v>0</v>
      </c>
      <c r="J55" s="439" t="n">
        <f aca="false">H55*I55</f>
        <v>0</v>
      </c>
    </row>
    <row r="56" customFormat="false" ht="14.4" hidden="false" customHeight="false" outlineLevel="0" collapsed="false">
      <c r="A56" s="490" t="s">
        <v>141</v>
      </c>
      <c r="B56" s="491"/>
      <c r="C56" s="491"/>
      <c r="D56" s="491"/>
      <c r="E56" s="491"/>
      <c r="F56" s="491"/>
      <c r="G56" s="492"/>
      <c r="H56" s="493"/>
      <c r="I56" s="494"/>
      <c r="J56" s="471"/>
    </row>
    <row r="57" customFormat="false" ht="14.4" hidden="false" customHeight="false" outlineLevel="0" collapsed="false">
      <c r="A57" s="358" t="s">
        <v>9</v>
      </c>
      <c r="B57" s="495"/>
      <c r="C57" s="496" t="n">
        <v>13630</v>
      </c>
      <c r="D57" s="497" t="s">
        <v>1031</v>
      </c>
      <c r="E57" s="497" t="s">
        <v>1015</v>
      </c>
      <c r="F57" s="497" t="s">
        <v>1032</v>
      </c>
      <c r="G57" s="341" t="s">
        <v>40</v>
      </c>
      <c r="H57" s="499" t="n">
        <v>53</v>
      </c>
      <c r="I57" s="438" t="n">
        <v>0</v>
      </c>
      <c r="J57" s="439" t="n">
        <f aca="false">H57*I57</f>
        <v>0</v>
      </c>
    </row>
    <row r="58" customFormat="false" ht="14.4" hidden="false" customHeight="false" outlineLevel="0" collapsed="false">
      <c r="A58" s="358" t="s">
        <v>14</v>
      </c>
      <c r="B58" s="484" t="n">
        <v>6541</v>
      </c>
      <c r="C58" s="484" t="n">
        <v>4329</v>
      </c>
      <c r="D58" s="199" t="s">
        <v>1033</v>
      </c>
      <c r="E58" s="199" t="s">
        <v>1034</v>
      </c>
      <c r="F58" s="453" t="s">
        <v>1035</v>
      </c>
      <c r="G58" s="341" t="s">
        <v>23</v>
      </c>
      <c r="H58" s="499" t="n">
        <v>53</v>
      </c>
      <c r="I58" s="438" t="n">
        <v>0</v>
      </c>
      <c r="J58" s="439" t="n">
        <f aca="false">H58*I58</f>
        <v>0</v>
      </c>
    </row>
    <row r="59" s="500" customFormat="true" ht="26.4" hidden="false" customHeight="false" outlineLevel="0" collapsed="false">
      <c r="A59" s="358" t="s">
        <v>19</v>
      </c>
      <c r="B59" s="484"/>
      <c r="C59" s="484"/>
      <c r="D59" s="479" t="s">
        <v>1036</v>
      </c>
      <c r="E59" s="199" t="s">
        <v>1037</v>
      </c>
      <c r="F59" s="453" t="s">
        <v>1038</v>
      </c>
      <c r="G59" s="341" t="s">
        <v>40</v>
      </c>
      <c r="H59" s="499" t="n">
        <v>2</v>
      </c>
      <c r="I59" s="438" t="n">
        <v>0</v>
      </c>
      <c r="J59" s="439" t="n">
        <f aca="false">H59*I59</f>
        <v>0</v>
      </c>
    </row>
    <row r="60" customFormat="false" ht="14.4" hidden="false" customHeight="false" outlineLevel="0" collapsed="false">
      <c r="A60" s="358" t="s">
        <v>24</v>
      </c>
      <c r="B60" s="495"/>
      <c r="C60" s="496" t="n">
        <v>13894</v>
      </c>
      <c r="D60" s="199" t="s">
        <v>789</v>
      </c>
      <c r="E60" s="199" t="s">
        <v>1039</v>
      </c>
      <c r="F60" s="453" t="s">
        <v>1040</v>
      </c>
      <c r="G60" s="341" t="s">
        <v>40</v>
      </c>
      <c r="H60" s="499" t="n">
        <v>53</v>
      </c>
      <c r="I60" s="438" t="n">
        <v>0</v>
      </c>
      <c r="J60" s="439" t="n">
        <f aca="false">H60*I60</f>
        <v>0</v>
      </c>
    </row>
    <row r="61" s="501" customFormat="true" ht="26.4" hidden="false" customHeight="false" outlineLevel="0" collapsed="false">
      <c r="A61" s="358" t="s">
        <v>28</v>
      </c>
      <c r="B61" s="495"/>
      <c r="C61" s="496"/>
      <c r="D61" s="479" t="s">
        <v>1041</v>
      </c>
      <c r="E61" s="199" t="s">
        <v>616</v>
      </c>
      <c r="F61" s="453" t="s">
        <v>1042</v>
      </c>
      <c r="G61" s="341" t="s">
        <v>40</v>
      </c>
      <c r="H61" s="499" t="n">
        <v>2</v>
      </c>
      <c r="I61" s="438" t="n">
        <v>0</v>
      </c>
      <c r="J61" s="439" t="n">
        <f aca="false">H61*I61</f>
        <v>0</v>
      </c>
    </row>
    <row r="62" customFormat="false" ht="27" hidden="false" customHeight="false" outlineLevel="0" collapsed="false">
      <c r="A62" s="358" t="s">
        <v>32</v>
      </c>
      <c r="B62" s="495" t="n">
        <v>6914</v>
      </c>
      <c r="C62" s="496" t="n">
        <v>4664</v>
      </c>
      <c r="D62" s="199" t="s">
        <v>1043</v>
      </c>
      <c r="E62" s="199" t="s">
        <v>1044</v>
      </c>
      <c r="F62" s="295" t="s">
        <v>94</v>
      </c>
      <c r="G62" s="341" t="s">
        <v>13</v>
      </c>
      <c r="H62" s="499" t="n">
        <v>53</v>
      </c>
      <c r="I62" s="438" t="n">
        <v>0</v>
      </c>
      <c r="J62" s="439" t="n">
        <f aca="false">H62*I62</f>
        <v>0</v>
      </c>
    </row>
    <row r="63" customFormat="false" ht="14.4" hidden="false" customHeight="false" outlineLevel="0" collapsed="false">
      <c r="A63" s="358" t="s">
        <v>36</v>
      </c>
      <c r="B63" s="495"/>
      <c r="C63" s="496"/>
      <c r="D63" s="199" t="s">
        <v>1045</v>
      </c>
      <c r="E63" s="199" t="s">
        <v>1046</v>
      </c>
      <c r="F63" s="295" t="s">
        <v>94</v>
      </c>
      <c r="G63" s="489" t="s">
        <v>72</v>
      </c>
      <c r="H63" s="499" t="n">
        <v>45</v>
      </c>
      <c r="I63" s="438" t="n">
        <v>0</v>
      </c>
      <c r="J63" s="439" t="n">
        <f aca="false">H63*I63</f>
        <v>0</v>
      </c>
    </row>
    <row r="64" customFormat="false" ht="14.4" hidden="false" customHeight="false" outlineLevel="0" collapsed="false">
      <c r="A64" s="358" t="s">
        <v>41</v>
      </c>
      <c r="B64" s="502" t="n">
        <v>6851</v>
      </c>
      <c r="C64" s="503" t="n">
        <v>4608</v>
      </c>
      <c r="D64" s="199" t="s">
        <v>1047</v>
      </c>
      <c r="E64" s="199" t="s">
        <v>1024</v>
      </c>
      <c r="F64" s="295" t="s">
        <v>94</v>
      </c>
      <c r="G64" s="341" t="s">
        <v>13</v>
      </c>
      <c r="H64" s="499" t="n">
        <v>53</v>
      </c>
      <c r="I64" s="438" t="n">
        <v>0</v>
      </c>
      <c r="J64" s="439" t="n">
        <f aca="false">H64*I64</f>
        <v>0</v>
      </c>
    </row>
    <row r="65" s="500" customFormat="true" ht="26.4" hidden="false" customHeight="false" outlineLevel="0" collapsed="false">
      <c r="A65" s="358" t="s">
        <v>45</v>
      </c>
      <c r="B65" s="502"/>
      <c r="C65" s="503"/>
      <c r="D65" s="459" t="s">
        <v>1048</v>
      </c>
      <c r="E65" s="504" t="s">
        <v>296</v>
      </c>
      <c r="F65" s="505" t="s">
        <v>297</v>
      </c>
      <c r="G65" s="341" t="s">
        <v>13</v>
      </c>
      <c r="H65" s="499" t="n">
        <v>2</v>
      </c>
      <c r="I65" s="438" t="n">
        <v>0</v>
      </c>
      <c r="J65" s="439" t="n">
        <f aca="false">H65*I65</f>
        <v>0</v>
      </c>
    </row>
    <row r="66" customFormat="false" ht="14.4" hidden="false" customHeight="false" outlineLevel="0" collapsed="false">
      <c r="A66" s="358" t="s">
        <v>129</v>
      </c>
      <c r="B66" s="495"/>
      <c r="C66" s="496" t="n">
        <v>13884</v>
      </c>
      <c r="D66" s="199" t="s">
        <v>1049</v>
      </c>
      <c r="E66" s="199" t="s">
        <v>162</v>
      </c>
      <c r="F66" s="453" t="s">
        <v>1050</v>
      </c>
      <c r="G66" s="341" t="s">
        <v>40</v>
      </c>
      <c r="H66" s="499" t="n">
        <v>5</v>
      </c>
      <c r="I66" s="438" t="n">
        <v>0</v>
      </c>
      <c r="J66" s="439" t="n">
        <f aca="false">H66*I66</f>
        <v>0</v>
      </c>
    </row>
    <row r="67" customFormat="false" ht="27" hidden="false" customHeight="false" outlineLevel="0" collapsed="false">
      <c r="A67" s="358" t="s">
        <v>134</v>
      </c>
      <c r="B67" s="452" t="n">
        <v>6794</v>
      </c>
      <c r="C67" s="454" t="n">
        <v>4554</v>
      </c>
      <c r="D67" s="199" t="s">
        <v>472</v>
      </c>
      <c r="E67" s="506" t="s">
        <v>1051</v>
      </c>
      <c r="F67" s="461" t="s">
        <v>1052</v>
      </c>
      <c r="G67" s="341" t="s">
        <v>13</v>
      </c>
      <c r="H67" s="499" t="n">
        <v>5</v>
      </c>
      <c r="I67" s="438" t="n">
        <v>0</v>
      </c>
      <c r="J67" s="439" t="n">
        <f aca="false">H67*I67</f>
        <v>0</v>
      </c>
    </row>
    <row r="68" customFormat="false" ht="14.4" hidden="false" customHeight="false" outlineLevel="0" collapsed="false">
      <c r="A68" s="490" t="s">
        <v>165</v>
      </c>
      <c r="B68" s="491"/>
      <c r="C68" s="491"/>
      <c r="D68" s="491"/>
      <c r="E68" s="491"/>
      <c r="F68" s="491"/>
      <c r="G68" s="492"/>
      <c r="H68" s="493"/>
      <c r="I68" s="494"/>
      <c r="J68" s="471"/>
    </row>
    <row r="69" customFormat="false" ht="27" hidden="false" customHeight="false" outlineLevel="0" collapsed="false">
      <c r="A69" s="358" t="s">
        <v>9</v>
      </c>
      <c r="B69" s="503" t="s">
        <v>1053</v>
      </c>
      <c r="C69" s="502" t="n">
        <v>4669</v>
      </c>
      <c r="D69" s="497" t="s">
        <v>1054</v>
      </c>
      <c r="E69" s="497" t="s">
        <v>1055</v>
      </c>
      <c r="F69" s="497" t="s">
        <v>1056</v>
      </c>
      <c r="G69" s="341" t="s">
        <v>13</v>
      </c>
      <c r="H69" s="499" t="n">
        <v>52</v>
      </c>
      <c r="I69" s="438" t="n">
        <v>0</v>
      </c>
      <c r="J69" s="439" t="n">
        <f aca="false">H69*I69</f>
        <v>0</v>
      </c>
    </row>
    <row r="70" customFormat="false" ht="14.4" hidden="false" customHeight="false" outlineLevel="0" collapsed="false">
      <c r="A70" s="358" t="s">
        <v>14</v>
      </c>
      <c r="B70" s="495" t="n">
        <v>7272</v>
      </c>
      <c r="C70" s="496" t="n">
        <v>4944</v>
      </c>
      <c r="D70" s="199" t="s">
        <v>796</v>
      </c>
      <c r="E70" s="199" t="s">
        <v>1057</v>
      </c>
      <c r="F70" s="453" t="s">
        <v>1058</v>
      </c>
      <c r="G70" s="341" t="s">
        <v>23</v>
      </c>
      <c r="H70" s="499" t="n">
        <v>52</v>
      </c>
      <c r="I70" s="438" t="n">
        <v>0</v>
      </c>
      <c r="J70" s="439" t="n">
        <f aca="false">H70*I70</f>
        <v>0</v>
      </c>
    </row>
    <row r="71" customFormat="false" ht="14.4" hidden="false" customHeight="false" outlineLevel="0" collapsed="false">
      <c r="A71" s="358" t="s">
        <v>19</v>
      </c>
      <c r="B71" s="495"/>
      <c r="C71" s="496" t="n">
        <v>13817</v>
      </c>
      <c r="D71" s="199" t="s">
        <v>1059</v>
      </c>
      <c r="E71" s="449" t="s">
        <v>1060</v>
      </c>
      <c r="F71" s="449" t="s">
        <v>1061</v>
      </c>
      <c r="G71" s="341" t="s">
        <v>40</v>
      </c>
      <c r="H71" s="499" t="n">
        <v>52</v>
      </c>
      <c r="I71" s="438" t="n">
        <v>0</v>
      </c>
      <c r="J71" s="439" t="n">
        <f aca="false">H71*I71</f>
        <v>0</v>
      </c>
    </row>
    <row r="72" customFormat="false" ht="27" hidden="false" customHeight="false" outlineLevel="0" collapsed="false">
      <c r="A72" s="358" t="s">
        <v>24</v>
      </c>
      <c r="B72" s="495"/>
      <c r="C72" s="496"/>
      <c r="D72" s="507" t="s">
        <v>178</v>
      </c>
      <c r="E72" s="507" t="s">
        <v>1062</v>
      </c>
      <c r="F72" s="295" t="s">
        <v>94</v>
      </c>
      <c r="G72" s="489" t="s">
        <v>72</v>
      </c>
      <c r="H72" s="499" t="n">
        <v>36</v>
      </c>
      <c r="I72" s="438" t="n">
        <v>0</v>
      </c>
      <c r="J72" s="439" t="n">
        <f aca="false">H72*I72</f>
        <v>0</v>
      </c>
    </row>
    <row r="73" customFormat="false" ht="14.4" hidden="false" customHeight="false" outlineLevel="0" collapsed="false">
      <c r="A73" s="358" t="s">
        <v>28</v>
      </c>
      <c r="B73" s="502" t="n">
        <v>6852</v>
      </c>
      <c r="C73" s="503" t="n">
        <v>4609</v>
      </c>
      <c r="D73" s="199" t="s">
        <v>1063</v>
      </c>
      <c r="E73" s="199" t="s">
        <v>1064</v>
      </c>
      <c r="F73" s="295" t="s">
        <v>94</v>
      </c>
      <c r="G73" s="341" t="s">
        <v>13</v>
      </c>
      <c r="H73" s="499" t="n">
        <v>50</v>
      </c>
      <c r="I73" s="438" t="n">
        <v>0</v>
      </c>
      <c r="J73" s="439" t="n">
        <f aca="false">H73*I73</f>
        <v>0</v>
      </c>
    </row>
    <row r="74" customFormat="false" ht="40.2" hidden="false" customHeight="false" outlineLevel="0" collapsed="false">
      <c r="A74" s="358" t="s">
        <v>32</v>
      </c>
      <c r="B74" s="502" t="n">
        <v>6852</v>
      </c>
      <c r="C74" s="503" t="n">
        <v>4609</v>
      </c>
      <c r="D74" s="199" t="s">
        <v>1063</v>
      </c>
      <c r="E74" s="199" t="s">
        <v>1065</v>
      </c>
      <c r="F74" s="453" t="s">
        <v>1066</v>
      </c>
      <c r="G74" s="341" t="s">
        <v>13</v>
      </c>
      <c r="H74" s="499" t="n">
        <v>2</v>
      </c>
      <c r="I74" s="438" t="n">
        <v>0</v>
      </c>
      <c r="J74" s="439" t="n">
        <f aca="false">H74*I74</f>
        <v>0</v>
      </c>
    </row>
    <row r="75" customFormat="false" ht="27" hidden="false" customHeight="false" outlineLevel="0" collapsed="false">
      <c r="A75" s="358" t="s">
        <v>36</v>
      </c>
      <c r="B75" s="503" t="n">
        <v>6795</v>
      </c>
      <c r="C75" s="502" t="n">
        <v>4555</v>
      </c>
      <c r="D75" s="199" t="s">
        <v>518</v>
      </c>
      <c r="E75" s="199" t="s">
        <v>1067</v>
      </c>
      <c r="F75" s="461" t="s">
        <v>1068</v>
      </c>
      <c r="G75" s="341" t="s">
        <v>13</v>
      </c>
      <c r="H75" s="499" t="n">
        <v>9</v>
      </c>
      <c r="I75" s="438" t="n">
        <v>0</v>
      </c>
      <c r="J75" s="439" t="n">
        <f aca="false">H75*I75</f>
        <v>0</v>
      </c>
    </row>
    <row r="76" customFormat="false" ht="14.4" hidden="false" customHeight="false" outlineLevel="0" collapsed="false">
      <c r="A76" s="358" t="s">
        <v>41</v>
      </c>
      <c r="B76" s="495"/>
      <c r="C76" s="496" t="n">
        <v>13893</v>
      </c>
      <c r="D76" s="199" t="s">
        <v>1069</v>
      </c>
      <c r="E76" s="199" t="s">
        <v>162</v>
      </c>
      <c r="F76" s="453" t="s">
        <v>1070</v>
      </c>
      <c r="G76" s="341" t="s">
        <v>40</v>
      </c>
      <c r="H76" s="499" t="n">
        <v>7</v>
      </c>
      <c r="I76" s="438" t="n">
        <v>0</v>
      </c>
      <c r="J76" s="439" t="n">
        <f aca="false">H76*I76</f>
        <v>0</v>
      </c>
    </row>
    <row r="77" customFormat="false" ht="27" hidden="false" customHeight="false" outlineLevel="0" collapsed="false">
      <c r="A77" s="358" t="s">
        <v>45</v>
      </c>
      <c r="B77" s="495"/>
      <c r="C77" s="496" t="n">
        <v>13209</v>
      </c>
      <c r="D77" s="199" t="s">
        <v>800</v>
      </c>
      <c r="E77" s="199" t="s">
        <v>1071</v>
      </c>
      <c r="F77" s="295" t="s">
        <v>94</v>
      </c>
      <c r="G77" s="341" t="s">
        <v>40</v>
      </c>
      <c r="H77" s="499" t="n">
        <v>52</v>
      </c>
      <c r="I77" s="438" t="n">
        <v>0</v>
      </c>
      <c r="J77" s="439" t="n">
        <f aca="false">H77*I77</f>
        <v>0</v>
      </c>
    </row>
    <row r="78" customFormat="false" ht="14.4" hidden="false" customHeight="false" outlineLevel="0" collapsed="false">
      <c r="A78" s="358" t="s">
        <v>129</v>
      </c>
      <c r="B78" s="495"/>
      <c r="C78" s="496" t="n">
        <v>13571</v>
      </c>
      <c r="D78" s="199" t="s">
        <v>801</v>
      </c>
      <c r="E78" s="199" t="s">
        <v>1072</v>
      </c>
      <c r="F78" s="295" t="s">
        <v>94</v>
      </c>
      <c r="G78" s="341" t="s">
        <v>40</v>
      </c>
      <c r="H78" s="499" t="n">
        <v>50</v>
      </c>
      <c r="I78" s="438" t="n">
        <v>0</v>
      </c>
      <c r="J78" s="439" t="n">
        <f aca="false">H78*I78</f>
        <v>0</v>
      </c>
    </row>
    <row r="79" customFormat="false" ht="14.4" hidden="false" customHeight="false" outlineLevel="0" collapsed="false">
      <c r="A79" s="358" t="s">
        <v>134</v>
      </c>
      <c r="B79" s="495" t="n">
        <v>5977</v>
      </c>
      <c r="C79" s="496" t="n">
        <v>3817</v>
      </c>
      <c r="D79" s="199" t="s">
        <v>799</v>
      </c>
      <c r="E79" s="508" t="s">
        <v>1073</v>
      </c>
      <c r="F79" s="453" t="s">
        <v>1074</v>
      </c>
      <c r="G79" s="341" t="s">
        <v>23</v>
      </c>
      <c r="H79" s="499" t="n">
        <v>52</v>
      </c>
      <c r="I79" s="438" t="n">
        <v>0</v>
      </c>
      <c r="J79" s="439" t="n">
        <f aca="false">H79*I79</f>
        <v>0</v>
      </c>
    </row>
    <row r="80" customFormat="false" ht="27" hidden="false" customHeight="false" outlineLevel="0" collapsed="false">
      <c r="A80" s="358" t="s">
        <v>160</v>
      </c>
      <c r="B80" s="495"/>
      <c r="C80" s="496" t="n">
        <v>14050</v>
      </c>
      <c r="D80" s="199" t="s">
        <v>801</v>
      </c>
      <c r="E80" s="449" t="s">
        <v>1075</v>
      </c>
      <c r="F80" s="509" t="s">
        <v>1076</v>
      </c>
      <c r="G80" s="341" t="s">
        <v>40</v>
      </c>
      <c r="H80" s="498" t="n">
        <v>2</v>
      </c>
      <c r="I80" s="438" t="n">
        <v>0</v>
      </c>
      <c r="J80" s="439" t="n">
        <f aca="false">H80*I80</f>
        <v>0</v>
      </c>
    </row>
    <row r="81" customFormat="false" ht="14.4" hidden="false" customHeight="false" outlineLevel="0" collapsed="false">
      <c r="A81" s="490" t="s">
        <v>182</v>
      </c>
      <c r="B81" s="491"/>
      <c r="C81" s="491"/>
      <c r="D81" s="491"/>
      <c r="E81" s="491"/>
      <c r="F81" s="491"/>
      <c r="G81" s="492"/>
      <c r="H81" s="493"/>
      <c r="I81" s="494"/>
      <c r="J81" s="471"/>
    </row>
    <row r="82" customFormat="false" ht="27" hidden="false" customHeight="false" outlineLevel="0" collapsed="false">
      <c r="A82" s="339" t="s">
        <v>9</v>
      </c>
      <c r="B82" s="452" t="s">
        <v>1077</v>
      </c>
      <c r="C82" s="454" t="n">
        <v>5156</v>
      </c>
      <c r="D82" s="497" t="s">
        <v>1078</v>
      </c>
      <c r="E82" s="461" t="s">
        <v>1079</v>
      </c>
      <c r="F82" s="363" t="s">
        <v>1080</v>
      </c>
      <c r="G82" s="341" t="s">
        <v>13</v>
      </c>
      <c r="H82" s="510" t="n">
        <v>53</v>
      </c>
      <c r="I82" s="438" t="n">
        <v>0</v>
      </c>
      <c r="J82" s="439" t="n">
        <f aca="false">H82*I82</f>
        <v>0</v>
      </c>
    </row>
    <row r="83" s="476" customFormat="true" ht="26.4" hidden="false" customHeight="false" outlineLevel="0" collapsed="false">
      <c r="A83" s="339" t="s">
        <v>14</v>
      </c>
      <c r="B83" s="473"/>
      <c r="C83" s="445"/>
      <c r="D83" s="511" t="s">
        <v>634</v>
      </c>
      <c r="E83" s="512" t="s">
        <v>1081</v>
      </c>
      <c r="F83" s="513" t="s">
        <v>1082</v>
      </c>
      <c r="G83" s="341"/>
      <c r="H83" s="510" t="n">
        <v>1</v>
      </c>
      <c r="I83" s="438" t="n">
        <v>0</v>
      </c>
      <c r="J83" s="439" t="n">
        <f aca="false">H83*I83</f>
        <v>0</v>
      </c>
    </row>
    <row r="84" customFormat="false" ht="27" hidden="false" customHeight="false" outlineLevel="0" collapsed="false">
      <c r="A84" s="339" t="s">
        <v>19</v>
      </c>
      <c r="B84" s="495" t="n">
        <v>7274</v>
      </c>
      <c r="C84" s="495" t="n">
        <v>4946</v>
      </c>
      <c r="D84" s="453" t="s">
        <v>1083</v>
      </c>
      <c r="E84" s="453" t="s">
        <v>169</v>
      </c>
      <c r="F84" s="514" t="s">
        <v>1084</v>
      </c>
      <c r="G84" s="341" t="s">
        <v>23</v>
      </c>
      <c r="H84" s="510" t="n">
        <v>53</v>
      </c>
      <c r="I84" s="438" t="n">
        <v>0</v>
      </c>
      <c r="J84" s="439" t="n">
        <f aca="false">H84*I84</f>
        <v>0</v>
      </c>
    </row>
    <row r="85" s="481" customFormat="true" ht="52.8" hidden="false" customHeight="false" outlineLevel="0" collapsed="false">
      <c r="A85" s="339" t="s">
        <v>24</v>
      </c>
      <c r="B85" s="515"/>
      <c r="C85" s="515"/>
      <c r="D85" s="459" t="s">
        <v>1085</v>
      </c>
      <c r="E85" s="459" t="s">
        <v>169</v>
      </c>
      <c r="F85" s="459" t="s">
        <v>1086</v>
      </c>
      <c r="G85" s="341" t="s">
        <v>23</v>
      </c>
      <c r="H85" s="510" t="n">
        <v>1</v>
      </c>
      <c r="I85" s="438" t="n">
        <v>0</v>
      </c>
      <c r="J85" s="439" t="n">
        <f aca="false">H85*I85</f>
        <v>0</v>
      </c>
    </row>
    <row r="86" s="516" customFormat="true" ht="26.4" hidden="false" customHeight="false" outlineLevel="0" collapsed="false">
      <c r="A86" s="339" t="s">
        <v>28</v>
      </c>
      <c r="B86" s="495"/>
      <c r="C86" s="495"/>
      <c r="D86" s="459" t="s">
        <v>1087</v>
      </c>
      <c r="E86" s="453" t="s">
        <v>1088</v>
      </c>
      <c r="F86" s="453" t="s">
        <v>1089</v>
      </c>
      <c r="G86" s="341" t="s">
        <v>40</v>
      </c>
      <c r="H86" s="510" t="n">
        <v>1</v>
      </c>
      <c r="I86" s="438" t="n">
        <v>0</v>
      </c>
      <c r="J86" s="439" t="n">
        <f aca="false">H86*I86</f>
        <v>0</v>
      </c>
    </row>
    <row r="87" customFormat="false" ht="14.4" hidden="false" customHeight="false" outlineLevel="0" collapsed="false">
      <c r="A87" s="339" t="s">
        <v>32</v>
      </c>
      <c r="B87" s="495"/>
      <c r="C87" s="495" t="n">
        <v>13959</v>
      </c>
      <c r="D87" s="453" t="s">
        <v>1087</v>
      </c>
      <c r="E87" s="453" t="s">
        <v>1060</v>
      </c>
      <c r="F87" s="514" t="s">
        <v>1090</v>
      </c>
      <c r="G87" s="341" t="s">
        <v>40</v>
      </c>
      <c r="H87" s="510" t="n">
        <v>53</v>
      </c>
      <c r="I87" s="438" t="n">
        <v>0</v>
      </c>
      <c r="J87" s="439" t="n">
        <f aca="false">H87*I87</f>
        <v>0</v>
      </c>
    </row>
    <row r="88" customFormat="false" ht="14.4" hidden="false" customHeight="false" outlineLevel="0" collapsed="false">
      <c r="A88" s="339" t="s">
        <v>36</v>
      </c>
      <c r="B88" s="495"/>
      <c r="C88" s="495"/>
      <c r="D88" s="509" t="s">
        <v>1091</v>
      </c>
      <c r="E88" s="509" t="s">
        <v>803</v>
      </c>
      <c r="F88" s="295" t="s">
        <v>94</v>
      </c>
      <c r="G88" s="489" t="s">
        <v>72</v>
      </c>
      <c r="H88" s="510" t="n">
        <v>44</v>
      </c>
      <c r="I88" s="438" t="n">
        <v>0</v>
      </c>
      <c r="J88" s="439" t="n">
        <f aca="false">H88*I88</f>
        <v>0</v>
      </c>
    </row>
    <row r="89" customFormat="false" ht="14.4" hidden="false" customHeight="false" outlineLevel="0" collapsed="false">
      <c r="A89" s="358" t="s">
        <v>41</v>
      </c>
      <c r="B89" s="495" t="n">
        <v>7477</v>
      </c>
      <c r="C89" s="496" t="n">
        <v>5134</v>
      </c>
      <c r="D89" s="453" t="s">
        <v>1092</v>
      </c>
      <c r="E89" s="453" t="s">
        <v>513</v>
      </c>
      <c r="F89" s="295" t="s">
        <v>94</v>
      </c>
      <c r="G89" s="341" t="s">
        <v>13</v>
      </c>
      <c r="H89" s="510" t="n">
        <v>53</v>
      </c>
      <c r="I89" s="438" t="n">
        <v>0</v>
      </c>
      <c r="J89" s="439" t="n">
        <f aca="false">H89*I89</f>
        <v>0</v>
      </c>
    </row>
    <row r="90" s="476" customFormat="true" ht="39.6" hidden="false" customHeight="false" outlineLevel="0" collapsed="false">
      <c r="A90" s="358" t="s">
        <v>45</v>
      </c>
      <c r="B90" s="515"/>
      <c r="C90" s="517"/>
      <c r="D90" s="459" t="s">
        <v>1093</v>
      </c>
      <c r="E90" s="271" t="s">
        <v>515</v>
      </c>
      <c r="F90" s="211" t="s">
        <v>1094</v>
      </c>
      <c r="G90" s="341" t="s">
        <v>13</v>
      </c>
      <c r="H90" s="510" t="n">
        <v>1</v>
      </c>
      <c r="I90" s="438" t="n">
        <v>0</v>
      </c>
      <c r="J90" s="439" t="n">
        <f aca="false">H90*I90</f>
        <v>0</v>
      </c>
    </row>
    <row r="91" customFormat="false" ht="14.4" hidden="false" customHeight="false" outlineLevel="0" collapsed="false">
      <c r="A91" s="518" t="s">
        <v>129</v>
      </c>
      <c r="B91" s="495"/>
      <c r="C91" s="496" t="n">
        <v>14143</v>
      </c>
      <c r="D91" s="453" t="s">
        <v>1095</v>
      </c>
      <c r="E91" s="509" t="s">
        <v>162</v>
      </c>
      <c r="F91" s="514" t="s">
        <v>1096</v>
      </c>
      <c r="G91" s="341" t="s">
        <v>40</v>
      </c>
      <c r="H91" s="510" t="n">
        <v>4</v>
      </c>
      <c r="I91" s="438" t="n">
        <v>0</v>
      </c>
      <c r="J91" s="439" t="n">
        <f aca="false">H91*I91</f>
        <v>0</v>
      </c>
    </row>
    <row r="92" customFormat="false" ht="14.4" hidden="false" customHeight="false" outlineLevel="0" collapsed="false">
      <c r="A92" s="519" t="s">
        <v>134</v>
      </c>
      <c r="B92" s="495"/>
      <c r="C92" s="495" t="n">
        <v>13212</v>
      </c>
      <c r="D92" s="453" t="s">
        <v>1097</v>
      </c>
      <c r="E92" s="453" t="s">
        <v>1098</v>
      </c>
      <c r="F92" s="295" t="s">
        <v>94</v>
      </c>
      <c r="G92" s="341" t="s">
        <v>40</v>
      </c>
      <c r="H92" s="510" t="n">
        <v>53</v>
      </c>
      <c r="I92" s="438" t="n">
        <v>0</v>
      </c>
      <c r="J92" s="439" t="n">
        <f aca="false">H92*I92</f>
        <v>0</v>
      </c>
    </row>
    <row r="93" s="516" customFormat="true" ht="26.4" hidden="false" customHeight="false" outlineLevel="0" collapsed="false">
      <c r="A93" s="519" t="s">
        <v>160</v>
      </c>
      <c r="B93" s="509"/>
      <c r="C93" s="509"/>
      <c r="D93" s="520" t="s">
        <v>200</v>
      </c>
      <c r="E93" s="453" t="s">
        <v>1099</v>
      </c>
      <c r="F93" s="295" t="s">
        <v>1100</v>
      </c>
      <c r="G93" s="341" t="s">
        <v>40</v>
      </c>
      <c r="H93" s="510" t="n">
        <v>2</v>
      </c>
      <c r="I93" s="438" t="n">
        <v>0</v>
      </c>
      <c r="J93" s="439" t="n">
        <f aca="false">H93*I93</f>
        <v>0</v>
      </c>
    </row>
    <row r="94" customFormat="false" ht="14.4" hidden="false" customHeight="false" outlineLevel="0" collapsed="false">
      <c r="A94" s="519" t="s">
        <v>137</v>
      </c>
      <c r="B94" s="495"/>
      <c r="C94" s="495" t="n">
        <v>13572</v>
      </c>
      <c r="D94" s="453" t="s">
        <v>669</v>
      </c>
      <c r="E94" s="453" t="s">
        <v>1101</v>
      </c>
      <c r="F94" s="295" t="s">
        <v>94</v>
      </c>
      <c r="G94" s="341" t="s">
        <v>40</v>
      </c>
      <c r="H94" s="510" t="n">
        <v>53</v>
      </c>
      <c r="I94" s="438" t="n">
        <v>0</v>
      </c>
      <c r="J94" s="439" t="n">
        <f aca="false">H94*I94</f>
        <v>0</v>
      </c>
    </row>
    <row r="95" s="481" customFormat="true" ht="26.4" hidden="false" customHeight="false" outlineLevel="0" collapsed="false">
      <c r="A95" s="519" t="s">
        <v>654</v>
      </c>
      <c r="B95" s="515"/>
      <c r="C95" s="515"/>
      <c r="D95" s="479" t="s">
        <v>1102</v>
      </c>
      <c r="E95" s="460" t="s">
        <v>672</v>
      </c>
      <c r="F95" s="211" t="s">
        <v>1103</v>
      </c>
      <c r="G95" s="341" t="s">
        <v>40</v>
      </c>
      <c r="H95" s="510" t="n">
        <v>2</v>
      </c>
      <c r="I95" s="438" t="n">
        <v>0</v>
      </c>
      <c r="J95" s="439" t="n">
        <f aca="false">H95*I95</f>
        <v>0</v>
      </c>
    </row>
    <row r="96" s="481" customFormat="true" ht="26.4" hidden="false" customHeight="false" outlineLevel="0" collapsed="false">
      <c r="A96" s="519" t="s">
        <v>658</v>
      </c>
      <c r="B96" s="515"/>
      <c r="C96" s="515"/>
      <c r="D96" s="479" t="s">
        <v>1104</v>
      </c>
      <c r="E96" s="460" t="s">
        <v>457</v>
      </c>
      <c r="F96" s="211" t="s">
        <v>1105</v>
      </c>
      <c r="G96" s="341" t="s">
        <v>40</v>
      </c>
      <c r="H96" s="510" t="n">
        <v>1</v>
      </c>
      <c r="I96" s="438" t="n">
        <v>0</v>
      </c>
      <c r="J96" s="439" t="n">
        <f aca="false">H96*I96</f>
        <v>0</v>
      </c>
    </row>
    <row r="97" customFormat="false" ht="14.4" hidden="false" customHeight="false" outlineLevel="0" collapsed="false">
      <c r="A97" s="519" t="s">
        <v>930</v>
      </c>
      <c r="B97" s="495"/>
      <c r="C97" s="495" t="n">
        <v>13812</v>
      </c>
      <c r="D97" s="453" t="s">
        <v>1106</v>
      </c>
      <c r="E97" s="453" t="s">
        <v>1107</v>
      </c>
      <c r="F97" s="514" t="s">
        <v>1108</v>
      </c>
      <c r="G97" s="341" t="s">
        <v>40</v>
      </c>
      <c r="H97" s="510" t="n">
        <v>53</v>
      </c>
      <c r="I97" s="438" t="n">
        <v>0</v>
      </c>
      <c r="J97" s="439" t="n">
        <f aca="false">H97*I97</f>
        <v>0</v>
      </c>
    </row>
    <row r="98" customFormat="false" ht="36.75" hidden="false" customHeight="true" outlineLevel="0" collapsed="false">
      <c r="A98" s="521"/>
      <c r="B98" s="522"/>
      <c r="C98" s="522"/>
      <c r="D98" s="522"/>
      <c r="E98" s="522"/>
      <c r="F98" s="522"/>
      <c r="G98" s="521"/>
      <c r="H98" s="521"/>
      <c r="I98" s="523" t="s">
        <v>1109</v>
      </c>
      <c r="J98" s="524" t="n">
        <f aca="false">SUM(J4:J97)</f>
        <v>0</v>
      </c>
    </row>
    <row r="99" customFormat="false" ht="45" hidden="false" customHeight="true" outlineLevel="0" collapsed="false"/>
    <row r="100" customFormat="false" ht="45" hidden="false" customHeight="true" outlineLevel="0" collapsed="false"/>
    <row r="101" customFormat="false" ht="45" hidden="false" customHeight="true" outlineLevel="0" collapsed="false"/>
    <row r="102" customFormat="false" ht="60" hidden="false" customHeight="true" outlineLevel="0" collapsed="false"/>
    <row r="103" customFormat="false" ht="45" hidden="false" customHeight="true" outlineLevel="0" collapsed="false"/>
    <row r="104" customFormat="false" ht="45" hidden="false" customHeight="true" outlineLevel="0" collapsed="false"/>
    <row r="105" customFormat="false" ht="79.95" hidden="false" customHeight="true" outlineLevel="0" collapsed="false"/>
    <row r="106" customFormat="false" ht="45" hidden="false" customHeight="true" outlineLevel="0" collapsed="false"/>
    <row r="107" customFormat="false" ht="45" hidden="false" customHeight="true" outlineLevel="0" collapsed="false"/>
    <row r="108" customFormat="false" ht="45" hidden="false" customHeight="true" outlineLevel="0" collapsed="false"/>
    <row r="109" customFormat="false" ht="45" hidden="false" customHeight="true" outlineLevel="0" collapsed="false"/>
    <row r="110" customFormat="false" ht="45" hidden="false" customHeight="true" outlineLevel="0" collapsed="false"/>
    <row r="111" customFormat="false" ht="45" hidden="false" customHeight="true" outlineLevel="0" collapsed="false"/>
    <row r="112" customFormat="false" ht="45" hidden="false" customHeight="true" outlineLevel="0" collapsed="false"/>
    <row r="113" customFormat="false" ht="60" hidden="false" customHeight="true" outlineLevel="0" collapsed="false"/>
    <row r="114" customFormat="false" ht="45" hidden="false" customHeight="true" outlineLevel="0" collapsed="false"/>
    <row r="115" customFormat="false" ht="45" hidden="false" customHeight="true" outlineLevel="0" collapsed="false"/>
    <row r="116" customFormat="false" ht="45" hidden="false" customHeight="true" outlineLevel="0" collapsed="false"/>
    <row r="117" customFormat="false" ht="45" hidden="false" customHeight="true" outlineLevel="0" collapsed="false"/>
    <row r="118" customFormat="false" ht="60" hidden="false" customHeight="true" outlineLevel="0" collapsed="false"/>
    <row r="119" customFormat="false" ht="45" hidden="false" customHeight="true" outlineLevel="0" collapsed="false"/>
    <row r="120" customFormat="false" ht="45" hidden="false" customHeight="true" outlineLevel="0" collapsed="false"/>
    <row r="121" customFormat="false" ht="45" hidden="false" customHeight="true" outlineLevel="0" collapsed="false"/>
    <row r="122" customFormat="false" ht="45" hidden="false" customHeight="true" outlineLevel="0" collapsed="false"/>
    <row r="123" customFormat="false" ht="45" hidden="false" customHeight="true" outlineLevel="0" collapsed="false"/>
    <row r="124" customFormat="false" ht="45" hidden="false" customHeight="true" outlineLevel="0" collapsed="false"/>
    <row r="125" customFormat="false" ht="45" hidden="false" customHeight="true" outlineLevel="0" collapsed="false"/>
    <row r="126" customFormat="false" ht="45" hidden="false" customHeight="true" outlineLevel="0" collapsed="false"/>
    <row r="127" customFormat="false" ht="19.95" hidden="false" customHeight="true" outlineLevel="0" collapsed="false"/>
  </sheetData>
  <conditionalFormatting sqref="B64:B65 B74">
    <cfRule type="expression" priority="2" aboveAverage="0" equalAverage="0" bottom="0" percent="0" rank="0" text="" dxfId="0">
      <formula>AND(COUNTIF($H$355:$H$65518, B64)+COUNTIF($H$1:$H$46, B64)+COUNTIF($H$47:$H$67, B64)+COUNTIF($H$69:$H$104, B64)+COUNTIF($H$106:$H$348, B64)&gt;1,NOT(ISBLANK(B64)))</formula>
    </cfRule>
    <cfRule type="expression" priority="3" aboveAverage="0" equalAverage="0" bottom="0" percent="0" rank="0" text="" dxfId="1">
      <formula>AND(COUNTIF($H$515:$H$65518, B64)+COUNTIF($H$47:$H$67, B64)+COUNTIF($H$70:$H$104, B64)+COUNTIF($H$107:$H$310, B64)+COUNTIF($H$1:$H$46, B64)+COUNTIF($H$481:$H$506, B64)+COUNTIF($H$469:$H$478, B64)+COUNTIF($H$443:$H$444, B64)+COUNTIF($H$413:$H$414, B64)+COUNTIF($H$418:$H$429, B64)+COUNTIF($H$446:$H$465, B64)+COUNTIF($H$511:$H$513, B64)+COUNTIF($H$313:$H$348, B64)+COUNTIF($H$366:$H$366, B64)+COUNTIF($H$368:$H$401, B64)&gt;1,NOT(ISBLANK(B64)))</formula>
    </cfRule>
  </conditionalFormatting>
  <conditionalFormatting sqref="B64:B65">
    <cfRule type="duplicateValues" priority="4" aboveAverage="0" equalAverage="0" bottom="0" percent="0" rank="0" text="" dxfId="2"/>
  </conditionalFormatting>
  <conditionalFormatting sqref="B67 B75 B82:B83 B73">
    <cfRule type="expression" priority="5" aboveAverage="0" equalAverage="0" bottom="0" percent="0" rank="0" text="" dxfId="3">
      <formula>AND(COUNTIF($H$354:$H$65517, B67)+COUNTIF($H$1:$H$46, B67)+COUNTIF($H$47:$H$67, B67)+COUNTIF($H$69:$H$103, B67)+COUNTIF($H$105:$H$347, B67)&gt;1,NOT(ISBLANK(B67)))</formula>
    </cfRule>
  </conditionalFormatting>
  <conditionalFormatting sqref="B67 B75 B82:B83">
    <cfRule type="expression" priority="6" aboveAverage="0" equalAverage="0" bottom="0" percent="0" rank="0" text="" dxfId="4">
      <formula>AND(COUNTIF($H$637:$H$65517, B67)+COUNTIF($H$629:$H$630, B67)+COUNTIF($H$621:$H$624, B67)+COUNTIF($H$268:$H$269, B67)+COUNTIF($H$276:$H$277, B67)+COUNTIF($H$284:$H$289, B67)+COUNTIF($H$292:$H$297, B67)+COUNTIF($H$302:$H$309, B67)+COUNTIF($H$326:$H$326, B67)+COUNTIF($H$338:$H$347, B67)+COUNTIF($H$588:$H$600, B67)+COUNTIF($H$604:$H$605, B67)+COUNTIF($H$612:$H$617, B67)+COUNTIF($H$328:$H$335, B67)+COUNTIF($H$371:$H$400, B67)+COUNTIF($H$514:$H$573, B67)+COUNTIF($H$47:$H$67, B67)+COUNTIF($H$70:$H$103, B67)+COUNTIF($H$106:$H$257, B67)+COUNTIF($H$1:$H$46, B67)+COUNTIF($H$480:$H$505, B67)+COUNTIF($H$468:$H$477, B67)+COUNTIF($H$442:$H$443, B67)+COUNTIF($H$412:$H$413, B67)+COUNTIF($H$417:$H$428, B67)+COUNTIF($H$445:$H$464, B67)+COUNTIF($H$510:$H$512, B67)+COUNTIF($H$312:$H$319, B67)+COUNTIF($H$365:$H$365, B67)+COUNTIF($H$367:$H$367, B67)&gt;1,NOT(ISBLANK(B67)))</formula>
    </cfRule>
  </conditionalFormatting>
  <conditionalFormatting sqref="B69">
    <cfRule type="expression" priority="7" aboveAverage="0" equalAverage="0" bottom="0" percent="0" rank="0" text="" dxfId="5">
      <formula>AND(COUNTIF($H$637:$H$65517, B69)+COUNTIF($H$629:$H$630, B69)+COUNTIF($H$621:$H$624, B69)+COUNTIF($H$268:$H$269, B69)+COUNTIF($H$276:$H$277, B69)+COUNTIF($H$284:$H$289, B69)+COUNTIF($H$292:$H$297, B69)+COUNTIF($H$302:$H$309, B69)+COUNTIF($H$326:$H$326, B69)+COUNTIF($H$338:$H$347, B69)+COUNTIF($H$588:$H$600, B69)+COUNTIF($H$604:$H$605, B69)+COUNTIF($H$612:$H$617, B69)+COUNTIF($H$328:$H$335, B69)+COUNTIF($H$371:$H$400, B69)+COUNTIF($H$514:$H$573, B69)+COUNTIF($H$47:$H$67, B69)+COUNTIF($H$70:$H$103, B69)+COUNTIF($H$106:$H$257, B69)+COUNTIF($H$1:$H$46, B69)+COUNTIF($H$480:$H$505, B69)+COUNTIF($H$468:$H$477, B69)+COUNTIF($H$442:$H$443, B69)+COUNTIF($H$412:$H$413, B69)+COUNTIF($H$417:$H$428, B69)+COUNTIF($H$445:$H$464, B69)+COUNTIF($H$510:$H$512, B69)+COUNTIF($H$312:$H$319, B69)+COUNTIF($H$365:$H$365, B69)+COUNTIF($H$367:$H$367, B69)&gt;1,NOT(ISBLANK(B69)))</formula>
    </cfRule>
    <cfRule type="expression" priority="8" aboveAverage="0" equalAverage="0" bottom="0" percent="0" rank="0" text="" dxfId="6">
      <formula>AND(COUNTIF($H$514:$H$65517, B69)+COUNTIF($H$47:$H$67, B69)+COUNTIF($H$70:$H$103, B69)+COUNTIF($H$106:$H$309, B69)+COUNTIF($H$1:$H$46, B69)+COUNTIF($H$480:$H$505, B69)+COUNTIF($H$468:$H$477, B69)+COUNTIF($H$442:$H$443, B69)+COUNTIF($H$412:$H$413, B69)+COUNTIF($H$417:$H$428, B69)+COUNTIF($H$445:$H$464, B69)+COUNTIF($H$510:$H$512, B69)+COUNTIF($H$312:$H$347, B69)+COUNTIF($H$365:$H$365, B69)+COUNTIF($H$367:$H$400, B69)&gt;1,NOT(ISBLANK(B69)))</formula>
    </cfRule>
    <cfRule type="expression" priority="9" aboveAverage="0" equalAverage="0" bottom="0" percent="0" rank="0" text="" dxfId="7">
      <formula>AND(COUNTIF($H$354:$H$65517, B69)+COUNTIF($H$1:$H$46, B69)+COUNTIF($H$47:$H$67, B69)+COUNTIF($H$69:$H$103, B69)+COUNTIF($H$105:$H$347, B69)&gt;1,NOT(ISBLANK(B69)))</formula>
    </cfRule>
  </conditionalFormatting>
  <conditionalFormatting sqref="B73 B67 B75 B82:B83">
    <cfRule type="expression" priority="10" aboveAverage="0" equalAverage="0" bottom="0" percent="0" rank="0" text="" dxfId="8">
      <formula>AND(COUNTIF($H$514:$H$65517, B67)+COUNTIF($H$47:$H$67, B67)+COUNTIF($H$70:$H$103, B67)+COUNTIF($H$106:$H$309, B67)+COUNTIF($H$1:$H$46, B67)+COUNTIF($H$480:$H$505, B67)+COUNTIF($H$468:$H$477, B67)+COUNTIF($H$442:$H$443, B67)+COUNTIF($H$412:$H$413, B67)+COUNTIF($H$417:$H$428, B67)+COUNTIF($H$445:$H$464, B67)+COUNTIF($H$510:$H$512, B67)+COUNTIF($H$312:$H$347, B67)+COUNTIF($H$365:$H$365, B67)+COUNTIF($H$367:$H$400, B67)&gt;1,NOT(ISBLANK(B67)))</formula>
    </cfRule>
  </conditionalFormatting>
  <conditionalFormatting sqref="B73">
    <cfRule type="duplicateValues" priority="11" aboveAverage="0" equalAverage="0" bottom="0" percent="0" rank="0" text="" dxfId="9"/>
  </conditionalFormatting>
  <conditionalFormatting sqref="B74">
    <cfRule type="duplicateValues" priority="12" aboveAverage="0" equalAverage="0" bottom="0" percent="0" rank="0" text="" dxfId="10"/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46" man="true" max="16383" min="0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E2" activeCellId="0" sqref="E2"/>
    </sheetView>
  </sheetViews>
  <sheetFormatPr defaultColWidth="9.12890625" defaultRowHeight="13.2" zeroHeight="false" outlineLevelRow="0" outlineLevelCol="0"/>
  <cols>
    <col collapsed="false" customWidth="true" hidden="false" outlineLevel="0" max="1" min="1" style="525" width="11.77"/>
    <col collapsed="false" customWidth="true" hidden="false" outlineLevel="0" max="2" min="2" style="526" width="6.66"/>
    <col collapsed="false" customWidth="true" hidden="false" outlineLevel="0" max="3" min="3" style="527" width="51"/>
    <col collapsed="false" customWidth="true" hidden="false" outlineLevel="0" max="4" min="4" style="527" width="47.33"/>
    <col collapsed="false" customWidth="true" hidden="false" outlineLevel="0" max="5" min="5" style="528" width="18.44"/>
    <col collapsed="false" customWidth="true" hidden="false" outlineLevel="0" max="6" min="6" style="525" width="11.77"/>
    <col collapsed="false" customWidth="false" hidden="false" outlineLevel="0" max="256" min="7" style="529" width="9.12"/>
    <col collapsed="false" customWidth="true" hidden="false" outlineLevel="0" max="257" min="257" style="529" width="11.77"/>
    <col collapsed="false" customWidth="true" hidden="false" outlineLevel="0" max="258" min="258" style="529" width="6.66"/>
    <col collapsed="false" customWidth="true" hidden="false" outlineLevel="0" max="259" min="259" style="529" width="51"/>
    <col collapsed="false" customWidth="true" hidden="false" outlineLevel="0" max="260" min="260" style="529" width="47.33"/>
    <col collapsed="false" customWidth="true" hidden="false" outlineLevel="0" max="261" min="261" style="529" width="18.44"/>
    <col collapsed="false" customWidth="true" hidden="false" outlineLevel="0" max="262" min="262" style="529" width="11.77"/>
    <col collapsed="false" customWidth="false" hidden="false" outlineLevel="0" max="512" min="263" style="529" width="9.12"/>
    <col collapsed="false" customWidth="true" hidden="false" outlineLevel="0" max="513" min="513" style="529" width="11.77"/>
    <col collapsed="false" customWidth="true" hidden="false" outlineLevel="0" max="514" min="514" style="529" width="6.66"/>
    <col collapsed="false" customWidth="true" hidden="false" outlineLevel="0" max="515" min="515" style="529" width="51"/>
    <col collapsed="false" customWidth="true" hidden="false" outlineLevel="0" max="516" min="516" style="529" width="47.33"/>
    <col collapsed="false" customWidth="true" hidden="false" outlineLevel="0" max="517" min="517" style="529" width="18.44"/>
    <col collapsed="false" customWidth="true" hidden="false" outlineLevel="0" max="518" min="518" style="529" width="11.77"/>
    <col collapsed="false" customWidth="false" hidden="false" outlineLevel="0" max="768" min="519" style="529" width="9.12"/>
    <col collapsed="false" customWidth="true" hidden="false" outlineLevel="0" max="769" min="769" style="529" width="11.77"/>
    <col collapsed="false" customWidth="true" hidden="false" outlineLevel="0" max="770" min="770" style="529" width="6.66"/>
    <col collapsed="false" customWidth="true" hidden="false" outlineLevel="0" max="771" min="771" style="529" width="51"/>
    <col collapsed="false" customWidth="true" hidden="false" outlineLevel="0" max="772" min="772" style="529" width="47.33"/>
    <col collapsed="false" customWidth="true" hidden="false" outlineLevel="0" max="773" min="773" style="529" width="18.44"/>
    <col collapsed="false" customWidth="true" hidden="false" outlineLevel="0" max="774" min="774" style="529" width="11.77"/>
    <col collapsed="false" customWidth="false" hidden="false" outlineLevel="0" max="1024" min="775" style="529" width="9.12"/>
  </cols>
  <sheetData>
    <row r="1" customFormat="false" ht="39.75" hidden="false" customHeight="true" outlineLevel="0" collapsed="false">
      <c r="B1" s="530"/>
      <c r="C1" s="530" t="s">
        <v>1110</v>
      </c>
      <c r="D1" s="530"/>
      <c r="E1" s="530"/>
    </row>
    <row r="2" customFormat="false" ht="90.75" hidden="false" customHeight="true" outlineLevel="0" collapsed="false">
      <c r="B2" s="530"/>
      <c r="C2" s="530" t="s">
        <v>1111</v>
      </c>
      <c r="D2" s="530"/>
      <c r="E2" s="530"/>
    </row>
    <row r="4" s="535" customFormat="true" ht="25.5" hidden="false" customHeight="true" outlineLevel="0" collapsed="false">
      <c r="A4" s="531"/>
      <c r="B4" s="532" t="s">
        <v>1112</v>
      </c>
      <c r="C4" s="532" t="s">
        <v>1113</v>
      </c>
      <c r="D4" s="533" t="s">
        <v>1114</v>
      </c>
      <c r="E4" s="534" t="s">
        <v>1115</v>
      </c>
      <c r="F4" s="531"/>
    </row>
    <row r="5" customFormat="false" ht="33.75" hidden="false" customHeight="true" outlineLevel="0" collapsed="false">
      <c r="B5" s="536" t="n">
        <v>1</v>
      </c>
      <c r="C5" s="532" t="s">
        <v>1116</v>
      </c>
      <c r="D5" s="532" t="s">
        <v>1117</v>
      </c>
      <c r="E5" s="537" t="e">
        <f aca="false">'a - oš marin držić'!#ref!</f>
        <v>#VALUE!</v>
      </c>
    </row>
    <row r="6" customFormat="false" ht="33.75" hidden="false" customHeight="true" outlineLevel="0" collapsed="false">
      <c r="B6" s="536" t="n">
        <v>2</v>
      </c>
      <c r="C6" s="532" t="s">
        <v>1118</v>
      </c>
      <c r="D6" s="532" t="s">
        <v>1119</v>
      </c>
      <c r="E6" s="538" t="n">
        <f aca="false">'B - OŠ Marin Getaldić'!J76</f>
        <v>0</v>
      </c>
    </row>
    <row r="7" customFormat="false" ht="33.75" hidden="false" customHeight="true" outlineLevel="0" collapsed="false">
      <c r="B7" s="536" t="n">
        <v>3</v>
      </c>
      <c r="C7" s="532" t="s">
        <v>1120</v>
      </c>
      <c r="D7" s="532" t="s">
        <v>1121</v>
      </c>
      <c r="E7" s="538" t="n">
        <f aca="false">'C - OŠ Ivan Gundulić'!J97</f>
        <v>0</v>
      </c>
    </row>
    <row r="8" customFormat="false" ht="33.75" hidden="false" customHeight="true" outlineLevel="0" collapsed="false">
      <c r="B8" s="536" t="n">
        <v>4</v>
      </c>
      <c r="C8" s="532" t="s">
        <v>1122</v>
      </c>
      <c r="D8" s="532" t="s">
        <v>1123</v>
      </c>
      <c r="E8" s="538" t="n">
        <f aca="false">'D - OŠ Lapad'!J110</f>
        <v>0</v>
      </c>
    </row>
    <row r="9" customFormat="false" ht="33.75" hidden="false" customHeight="true" outlineLevel="0" collapsed="false">
      <c r="B9" s="536" t="n">
        <v>5</v>
      </c>
      <c r="C9" s="532" t="s">
        <v>1124</v>
      </c>
      <c r="D9" s="532" t="s">
        <v>1125</v>
      </c>
      <c r="E9" s="538" t="n">
        <f aca="false">'E - OŠ Antun Masle'!J92</f>
        <v>0</v>
      </c>
    </row>
    <row r="10" customFormat="false" ht="33.75" hidden="false" customHeight="true" outlineLevel="0" collapsed="false">
      <c r="B10" s="536" t="n">
        <v>6</v>
      </c>
      <c r="C10" s="532" t="s">
        <v>1126</v>
      </c>
      <c r="D10" s="532" t="s">
        <v>1127</v>
      </c>
      <c r="E10" s="538" t="n">
        <f aca="false">'F - OŠ Mokošica'!J101</f>
        <v>0</v>
      </c>
    </row>
    <row r="11" customFormat="false" ht="33.75" hidden="false" customHeight="true" outlineLevel="0" collapsed="false">
      <c r="B11" s="539" t="n">
        <v>7</v>
      </c>
      <c r="C11" s="532" t="s">
        <v>1128</v>
      </c>
      <c r="D11" s="540" t="s">
        <v>1129</v>
      </c>
      <c r="E11" s="537" t="n">
        <f aca="false">'G - OŠ Montovjerna'!J98</f>
        <v>0</v>
      </c>
    </row>
    <row r="12" customFormat="false" ht="42" hidden="false" customHeight="true" outlineLevel="0" collapsed="false">
      <c r="B12" s="541" t="s">
        <v>1130</v>
      </c>
      <c r="C12" s="541"/>
      <c r="D12" s="541"/>
      <c r="E12" s="542" t="e">
        <f aca="false">SUM(E5:E11)</f>
        <v>#VALUE!</v>
      </c>
    </row>
  </sheetData>
  <mergeCells count="1">
    <mergeCell ref="B12:D12"/>
  </mergeCells>
  <printOptions headings="false" gridLines="false" gridLinesSet="true" horizontalCentered="false" verticalCentered="false"/>
  <pageMargins left="1" right="1" top="1" bottom="1" header="0.511805555555555" footer="0.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2020-07-07T09:47:18Z</dcterms:created>
  <dc:creator>Mario Zvono</dc:creator>
  <dc:description/>
  <dc:language>hr-HR</dc:language>
  <cp:lastModifiedBy/>
  <cp:lastPrinted>2023-07-03T09:44:22Z</cp:lastPrinted>
  <dcterms:modified xsi:type="dcterms:W3CDTF">2025-06-27T10:40:20Z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