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ocuments\BOŽANA\FINANCIJSKI IZVJEŠTAJI\2025\IV KVARTAL\"/>
    </mc:Choice>
  </mc:AlternateContent>
  <xr:revisionPtr revIDLastSave="0" documentId="13_ncr:1_{5464D87B-0925-4891-9207-29115E2B693B}" xr6:coauthVersionLast="45" xr6:coauthVersionMax="45" xr10:uidLastSave="{00000000-0000-0000-0000-000000000000}"/>
  <bookViews>
    <workbookView xWindow="-108" yWindow="-108" windowWidth="23256" windowHeight="1257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D44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E187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44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E45" i="73" s="1"/>
  <c r="E44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D187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D188" i="70" s="1"/>
  <c r="D187" i="70" s="1"/>
  <c r="E189" i="70"/>
  <c r="E188" i="70" s="1"/>
  <c r="D189" i="70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E46" i="70"/>
  <c r="E45" i="70" s="1"/>
  <c r="D46" i="70"/>
  <c r="E44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E244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D24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G415" i="68" s="1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D416" i="68"/>
  <c r="G414" i="68"/>
  <c r="G410" i="68" s="1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D410" i="68" s="1"/>
  <c r="F410" i="68"/>
  <c r="G409" i="68"/>
  <c r="F409" i="68"/>
  <c r="E409" i="68"/>
  <c r="I409" i="68" s="1"/>
  <c r="D409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I406" i="68" s="1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G395" i="68" s="1"/>
  <c r="F398" i="68"/>
  <c r="E398" i="68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D396" i="68"/>
  <c r="D395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G385" i="68" s="1"/>
  <c r="F386" i="68"/>
  <c r="E386" i="68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G374" i="68" s="1"/>
  <c r="G371" i="68" s="1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F374" i="68"/>
  <c r="G373" i="68"/>
  <c r="G372" i="68" s="1"/>
  <c r="F373" i="68"/>
  <c r="F372" i="68" s="1"/>
  <c r="E373" i="68"/>
  <c r="I373" i="68" s="1"/>
  <c r="I372" i="68" s="1"/>
  <c r="D373" i="68"/>
  <c r="E372" i="68"/>
  <c r="D372" i="68"/>
  <c r="G370" i="68"/>
  <c r="F370" i="68"/>
  <c r="E370" i="68"/>
  <c r="D370" i="68"/>
  <c r="I369" i="68"/>
  <c r="G369" i="68"/>
  <c r="F369" i="68"/>
  <c r="E369" i="68"/>
  <c r="D369" i="68"/>
  <c r="H369" i="68" s="1"/>
  <c r="J369" i="68" s="1"/>
  <c r="G368" i="68"/>
  <c r="F368" i="68"/>
  <c r="F367" i="68" s="1"/>
  <c r="E368" i="68"/>
  <c r="D368" i="68"/>
  <c r="H368" i="68" s="1"/>
  <c r="G367" i="68"/>
  <c r="D367" i="68"/>
  <c r="G366" i="68"/>
  <c r="F366" i="68"/>
  <c r="E366" i="68"/>
  <c r="D366" i="68"/>
  <c r="J365" i="68"/>
  <c r="G365" i="68"/>
  <c r="F365" i="68"/>
  <c r="E365" i="68"/>
  <c r="I365" i="68" s="1"/>
  <c r="D365" i="68"/>
  <c r="H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I353" i="68"/>
  <c r="G353" i="68"/>
  <c r="F353" i="68"/>
  <c r="E353" i="68"/>
  <c r="D353" i="68"/>
  <c r="H353" i="68" s="1"/>
  <c r="J353" i="68" s="1"/>
  <c r="E352" i="68"/>
  <c r="D352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D350" i="68"/>
  <c r="I349" i="68"/>
  <c r="G349" i="68"/>
  <c r="F349" i="68"/>
  <c r="E349" i="68"/>
  <c r="D349" i="68"/>
  <c r="H349" i="68" s="1"/>
  <c r="J349" i="68" s="1"/>
  <c r="G348" i="68"/>
  <c r="F348" i="68"/>
  <c r="E348" i="68"/>
  <c r="D348" i="68"/>
  <c r="H348" i="68" s="1"/>
  <c r="J348" i="68" s="1"/>
  <c r="D347" i="68"/>
  <c r="G346" i="68"/>
  <c r="F346" i="68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G338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F338" i="68" s="1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G325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F325" i="68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D311" i="68" s="1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D306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I307" i="68" s="1"/>
  <c r="D307" i="68"/>
  <c r="E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I302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G298" i="68"/>
  <c r="F298" i="68"/>
  <c r="F297" i="68" s="1"/>
  <c r="E298" i="68"/>
  <c r="E297" i="68" s="1"/>
  <c r="E287" i="68" s="1"/>
  <c r="D298" i="68"/>
  <c r="H298" i="68" s="1"/>
  <c r="G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G288" i="68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D284" i="68" s="1"/>
  <c r="F284" i="68"/>
  <c r="I283" i="68"/>
  <c r="G283" i="68"/>
  <c r="F283" i="68"/>
  <c r="E283" i="68"/>
  <c r="D283" i="68"/>
  <c r="H283" i="68" s="1"/>
  <c r="J283" i="68" s="1"/>
  <c r="G282" i="68"/>
  <c r="F282" i="68"/>
  <c r="F281" i="68" s="1"/>
  <c r="E282" i="68"/>
  <c r="E281" i="68" s="1"/>
  <c r="D282" i="68"/>
  <c r="H282" i="68" s="1"/>
  <c r="J282" i="68" s="1"/>
  <c r="H281" i="68"/>
  <c r="J281" i="68" s="1"/>
  <c r="G281" i="68"/>
  <c r="D281" i="68"/>
  <c r="G280" i="68"/>
  <c r="G279" i="68" s="1"/>
  <c r="F280" i="68"/>
  <c r="F279" i="68" s="1"/>
  <c r="E280" i="68"/>
  <c r="D280" i="68"/>
  <c r="D279" i="68" s="1"/>
  <c r="E279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I276" i="68" s="1"/>
  <c r="D276" i="68"/>
  <c r="F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D266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I267" i="68"/>
  <c r="G267" i="68"/>
  <c r="G266" i="68" s="1"/>
  <c r="F267" i="68"/>
  <c r="E267" i="68"/>
  <c r="E266" i="68" s="1"/>
  <c r="D267" i="68"/>
  <c r="H267" i="68" s="1"/>
  <c r="G265" i="68"/>
  <c r="F265" i="68"/>
  <c r="E265" i="68"/>
  <c r="I265" i="68" s="1"/>
  <c r="D265" i="68"/>
  <c r="D261" i="68" s="1"/>
  <c r="G264" i="68"/>
  <c r="G261" i="68" s="1"/>
  <c r="F264" i="68"/>
  <c r="E264" i="68"/>
  <c r="D264" i="68"/>
  <c r="J263" i="68"/>
  <c r="G263" i="68"/>
  <c r="F263" i="68"/>
  <c r="E263" i="68"/>
  <c r="I263" i="68" s="1"/>
  <c r="D263" i="68"/>
  <c r="H263" i="68" s="1"/>
  <c r="I262" i="68"/>
  <c r="G262" i="68"/>
  <c r="F262" i="68"/>
  <c r="F261" i="68" s="1"/>
  <c r="E262" i="68"/>
  <c r="D262" i="68"/>
  <c r="H262" i="68" s="1"/>
  <c r="J262" i="68" s="1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D254" i="68" s="1"/>
  <c r="I255" i="68"/>
  <c r="G255" i="68"/>
  <c r="F255" i="68"/>
  <c r="E255" i="68"/>
  <c r="D255" i="68"/>
  <c r="H255" i="68" s="1"/>
  <c r="F254" i="68"/>
  <c r="E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D249" i="68" s="1"/>
  <c r="G251" i="68"/>
  <c r="I251" i="68" s="1"/>
  <c r="I249" i="68" s="1"/>
  <c r="F251" i="68"/>
  <c r="E251" i="68"/>
  <c r="D251" i="68"/>
  <c r="I250" i="68"/>
  <c r="G250" i="68"/>
  <c r="F250" i="68"/>
  <c r="E250" i="68"/>
  <c r="E249" i="68" s="1"/>
  <c r="D250" i="68"/>
  <c r="H250" i="68" s="1"/>
  <c r="G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E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F239" i="68" s="1"/>
  <c r="E240" i="68"/>
  <c r="D240" i="68"/>
  <c r="D239" i="68"/>
  <c r="G238" i="68"/>
  <c r="F238" i="68"/>
  <c r="E238" i="68"/>
  <c r="E237" i="68" s="1"/>
  <c r="D238" i="68"/>
  <c r="H238" i="68" s="1"/>
  <c r="G237" i="68"/>
  <c r="F237" i="68"/>
  <c r="D237" i="68"/>
  <c r="I236" i="68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H235" i="68" s="1"/>
  <c r="I234" i="68"/>
  <c r="I233" i="68" s="1"/>
  <c r="G234" i="68"/>
  <c r="E234" i="68"/>
  <c r="E233" i="68" s="1"/>
  <c r="D234" i="68"/>
  <c r="D233" i="68" s="1"/>
  <c r="G233" i="68"/>
  <c r="G232" i="68"/>
  <c r="I232" i="68" s="1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5" i="68"/>
  <c r="F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E220" i="68" s="1"/>
  <c r="D222" i="68"/>
  <c r="H222" i="68" s="1"/>
  <c r="J222" i="68" s="1"/>
  <c r="G221" i="68"/>
  <c r="F221" i="68"/>
  <c r="F220" i="68" s="1"/>
  <c r="E221" i="68"/>
  <c r="D221" i="68"/>
  <c r="G219" i="68"/>
  <c r="F219" i="68"/>
  <c r="F215" i="68" s="1"/>
  <c r="E219" i="68"/>
  <c r="I219" i="68" s="1"/>
  <c r="D219" i="68"/>
  <c r="H219" i="68" s="1"/>
  <c r="J219" i="68" s="1"/>
  <c r="G218" i="68"/>
  <c r="F218" i="68"/>
  <c r="E218" i="68"/>
  <c r="I218" i="68" s="1"/>
  <c r="D218" i="68"/>
  <c r="D215" i="68" s="1"/>
  <c r="G217" i="68"/>
  <c r="F217" i="68"/>
  <c r="E217" i="68"/>
  <c r="D217" i="68"/>
  <c r="H217" i="68" s="1"/>
  <c r="J217" i="68" s="1"/>
  <c r="I216" i="68"/>
  <c r="G216" i="68"/>
  <c r="F216" i="68"/>
  <c r="E216" i="68"/>
  <c r="E215" i="68" s="1"/>
  <c r="D216" i="68"/>
  <c r="H216" i="68" s="1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I207" i="68" s="1"/>
  <c r="D207" i="68"/>
  <c r="D206" i="68" s="1"/>
  <c r="G205" i="68"/>
  <c r="F205" i="68"/>
  <c r="E205" i="68"/>
  <c r="D205" i="68"/>
  <c r="H205" i="68" s="1"/>
  <c r="J205" i="68" s="1"/>
  <c r="G204" i="68"/>
  <c r="F204" i="68"/>
  <c r="F201" i="68" s="1"/>
  <c r="E204" i="68"/>
  <c r="I204" i="68" s="1"/>
  <c r="D204" i="68"/>
  <c r="G203" i="68"/>
  <c r="F203" i="68"/>
  <c r="E203" i="68"/>
  <c r="I203" i="68" s="1"/>
  <c r="D203" i="68"/>
  <c r="D201" i="68" s="1"/>
  <c r="G202" i="68"/>
  <c r="G201" i="68" s="1"/>
  <c r="F202" i="68"/>
  <c r="E202" i="68"/>
  <c r="D202" i="68"/>
  <c r="H202" i="68" s="1"/>
  <c r="J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F193" i="68" s="1"/>
  <c r="E194" i="68"/>
  <c r="E193" i="68" s="1"/>
  <c r="D194" i="68"/>
  <c r="D193" i="68" s="1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F190" i="68"/>
  <c r="F189" i="68" s="1"/>
  <c r="E190" i="68"/>
  <c r="E189" i="68" s="1"/>
  <c r="E188" i="68" s="1"/>
  <c r="D190" i="68"/>
  <c r="D189" i="68" s="1"/>
  <c r="D188" i="68" s="1"/>
  <c r="G189" i="68"/>
  <c r="F188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I171" i="68"/>
  <c r="G171" i="68"/>
  <c r="F171" i="68"/>
  <c r="E171" i="68"/>
  <c r="E170" i="68" s="1"/>
  <c r="D171" i="68"/>
  <c r="H171" i="68" s="1"/>
  <c r="J171" i="68" s="1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I167" i="68"/>
  <c r="G167" i="68"/>
  <c r="F167" i="68"/>
  <c r="E167" i="68"/>
  <c r="E166" i="68" s="1"/>
  <c r="D167" i="68"/>
  <c r="H167" i="68" s="1"/>
  <c r="D166" i="68"/>
  <c r="G164" i="68"/>
  <c r="G161" i="68" s="1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E161" i="68" s="1"/>
  <c r="D162" i="68"/>
  <c r="D161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E155" i="68" s="1"/>
  <c r="E154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F156" i="68"/>
  <c r="F155" i="68" s="1"/>
  <c r="E156" i="68"/>
  <c r="D156" i="68"/>
  <c r="G153" i="68"/>
  <c r="F153" i="68"/>
  <c r="E153" i="68"/>
  <c r="D153" i="68"/>
  <c r="H153" i="68" s="1"/>
  <c r="J153" i="68" s="1"/>
  <c r="G152" i="68"/>
  <c r="G149" i="68" s="1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G150" i="68"/>
  <c r="F150" i="68"/>
  <c r="E150" i="68"/>
  <c r="E149" i="68" s="1"/>
  <c r="D150" i="68"/>
  <c r="D149" i="68" s="1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E146" i="68"/>
  <c r="D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E142" i="68"/>
  <c r="G141" i="68"/>
  <c r="F141" i="68"/>
  <c r="E141" i="68"/>
  <c r="D141" i="68"/>
  <c r="H141" i="68" s="1"/>
  <c r="J141" i="68" s="1"/>
  <c r="J140" i="68"/>
  <c r="G140" i="68"/>
  <c r="F140" i="68"/>
  <c r="E140" i="68"/>
  <c r="I140" i="68" s="1"/>
  <c r="D140" i="68"/>
  <c r="H140" i="68" s="1"/>
  <c r="G139" i="68"/>
  <c r="F139" i="68"/>
  <c r="F138" i="68" s="1"/>
  <c r="E139" i="68"/>
  <c r="I139" i="68" s="1"/>
  <c r="D139" i="68"/>
  <c r="E138" i="68"/>
  <c r="G137" i="68"/>
  <c r="F137" i="68"/>
  <c r="E137" i="68"/>
  <c r="D137" i="68"/>
  <c r="D134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E134" i="68"/>
  <c r="G133" i="68"/>
  <c r="F133" i="68"/>
  <c r="E133" i="68"/>
  <c r="D133" i="68"/>
  <c r="H133" i="68" s="1"/>
  <c r="J133" i="68" s="1"/>
  <c r="G132" i="68"/>
  <c r="G129" i="68" s="1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G130" i="68"/>
  <c r="F130" i="68"/>
  <c r="E130" i="68"/>
  <c r="E129" i="68" s="1"/>
  <c r="D130" i="68"/>
  <c r="H130" i="68" s="1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E126" i="68"/>
  <c r="D126" i="68"/>
  <c r="G125" i="68"/>
  <c r="F125" i="68"/>
  <c r="E125" i="68"/>
  <c r="D125" i="68"/>
  <c r="D123" i="68" s="1"/>
  <c r="G124" i="68"/>
  <c r="F124" i="68"/>
  <c r="E124" i="68"/>
  <c r="I124" i="68" s="1"/>
  <c r="D124" i="68"/>
  <c r="H124" i="68" s="1"/>
  <c r="F123" i="68"/>
  <c r="E123" i="68"/>
  <c r="E122" i="68" s="1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F118" i="68"/>
  <c r="E118" i="68"/>
  <c r="D118" i="68"/>
  <c r="H118" i="68" s="1"/>
  <c r="G117" i="68"/>
  <c r="D117" i="68"/>
  <c r="G116" i="68"/>
  <c r="G114" i="68" s="1"/>
  <c r="G113" i="68" s="1"/>
  <c r="F116" i="68"/>
  <c r="E116" i="68"/>
  <c r="D116" i="68"/>
  <c r="I115" i="68"/>
  <c r="G115" i="68"/>
  <c r="F115" i="68"/>
  <c r="E115" i="68"/>
  <c r="E114" i="68" s="1"/>
  <c r="D115" i="68"/>
  <c r="H115" i="68" s="1"/>
  <c r="J115" i="68" s="1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E108" i="68" s="1"/>
  <c r="D110" i="68"/>
  <c r="H110" i="68" s="1"/>
  <c r="J110" i="68" s="1"/>
  <c r="G109" i="68"/>
  <c r="F109" i="68"/>
  <c r="E109" i="68"/>
  <c r="I109" i="68" s="1"/>
  <c r="D109" i="68"/>
  <c r="G108" i="68"/>
  <c r="F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D104" i="68"/>
  <c r="I103" i="68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G100" i="68" s="1"/>
  <c r="F101" i="68"/>
  <c r="E101" i="68"/>
  <c r="D101" i="68"/>
  <c r="H101" i="68" s="1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D95" i="68" s="1"/>
  <c r="G96" i="68"/>
  <c r="F96" i="68"/>
  <c r="E96" i="68"/>
  <c r="I96" i="68" s="1"/>
  <c r="D96" i="68"/>
  <c r="H96" i="68" s="1"/>
  <c r="F95" i="68"/>
  <c r="E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I91" i="68"/>
  <c r="G91" i="68"/>
  <c r="F91" i="68"/>
  <c r="E91" i="68"/>
  <c r="E86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D86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G85" i="68"/>
  <c r="F85" i="68"/>
  <c r="E85" i="68"/>
  <c r="D85" i="68"/>
  <c r="H85" i="68" s="1"/>
  <c r="J85" i="68" s="1"/>
  <c r="G84" i="68"/>
  <c r="G81" i="68" s="1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G82" i="68"/>
  <c r="F82" i="68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I75" i="68"/>
  <c r="G75" i="68"/>
  <c r="F75" i="68"/>
  <c r="E75" i="68"/>
  <c r="E70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I63" i="68"/>
  <c r="G63" i="68"/>
  <c r="F63" i="68"/>
  <c r="E63" i="68"/>
  <c r="D63" i="68"/>
  <c r="H63" i="68" s="1"/>
  <c r="J63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I59" i="68"/>
  <c r="G59" i="68"/>
  <c r="F59" i="68"/>
  <c r="E59" i="68"/>
  <c r="D59" i="68"/>
  <c r="H59" i="68" s="1"/>
  <c r="J59" i="68" s="1"/>
  <c r="G58" i="68"/>
  <c r="F58" i="68"/>
  <c r="E58" i="68"/>
  <c r="D58" i="68"/>
  <c r="H58" i="68" s="1"/>
  <c r="G57" i="68"/>
  <c r="D57" i="68"/>
  <c r="G55" i="68"/>
  <c r="F55" i="68"/>
  <c r="E55" i="68"/>
  <c r="I55" i="68" s="1"/>
  <c r="D55" i="68"/>
  <c r="G54" i="68"/>
  <c r="F54" i="68"/>
  <c r="E54" i="68"/>
  <c r="I54" i="68" s="1"/>
  <c r="D54" i="68"/>
  <c r="H54" i="68" s="1"/>
  <c r="G53" i="68"/>
  <c r="F53" i="68"/>
  <c r="E53" i="68"/>
  <c r="D53" i="68"/>
  <c r="G52" i="68"/>
  <c r="F52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D48" i="68"/>
  <c r="G47" i="68"/>
  <c r="F47" i="68"/>
  <c r="E47" i="68"/>
  <c r="E46" i="68" s="1"/>
  <c r="D47" i="68"/>
  <c r="H47" i="68" s="1"/>
  <c r="I42" i="68"/>
  <c r="G42" i="68"/>
  <c r="F42" i="68"/>
  <c r="F40" i="68" s="1"/>
  <c r="E42" i="68"/>
  <c r="D42" i="68"/>
  <c r="H42" i="68" s="1"/>
  <c r="J42" i="68" s="1"/>
  <c r="G41" i="68"/>
  <c r="F41" i="68"/>
  <c r="E41" i="68"/>
  <c r="D41" i="68"/>
  <c r="H41" i="68" s="1"/>
  <c r="G40" i="68"/>
  <c r="G39" i="68" s="1"/>
  <c r="D40" i="68"/>
  <c r="D39" i="68" s="1"/>
  <c r="F39" i="68"/>
  <c r="G38" i="68"/>
  <c r="F38" i="68"/>
  <c r="E38" i="68"/>
  <c r="I38" i="68" s="1"/>
  <c r="D38" i="68"/>
  <c r="G37" i="68"/>
  <c r="F37" i="68"/>
  <c r="E37" i="68"/>
  <c r="D37" i="68"/>
  <c r="H37" i="68" s="1"/>
  <c r="J37" i="68" s="1"/>
  <c r="G36" i="68"/>
  <c r="F36" i="68"/>
  <c r="E36" i="68"/>
  <c r="I36" i="68" s="1"/>
  <c r="D36" i="68"/>
  <c r="G35" i="68"/>
  <c r="F35" i="68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G30" i="68" s="1"/>
  <c r="F31" i="68"/>
  <c r="F30" i="68" s="1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D27" i="68"/>
  <c r="I26" i="68"/>
  <c r="G26" i="68"/>
  <c r="F26" i="68"/>
  <c r="E26" i="68"/>
  <c r="E25" i="68" s="1"/>
  <c r="D26" i="68"/>
  <c r="H26" i="68" s="1"/>
  <c r="J26" i="68" s="1"/>
  <c r="G24" i="68"/>
  <c r="F24" i="68"/>
  <c r="E24" i="68"/>
  <c r="I24" i="68" s="1"/>
  <c r="D24" i="68"/>
  <c r="H24" i="68" s="1"/>
  <c r="J24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E21" i="68"/>
  <c r="D21" i="68"/>
  <c r="H21" i="68" s="1"/>
  <c r="G20" i="68"/>
  <c r="G19" i="68" s="1"/>
  <c r="D20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G11" i="68"/>
  <c r="G7" i="68" s="1"/>
  <c r="F11" i="68"/>
  <c r="G10" i="68"/>
  <c r="F10" i="68"/>
  <c r="F8" i="68" s="1"/>
  <c r="F7" i="68" s="1"/>
  <c r="E10" i="68"/>
  <c r="I10" i="68" s="1"/>
  <c r="D10" i="68"/>
  <c r="G9" i="68"/>
  <c r="F9" i="68"/>
  <c r="E9" i="68"/>
  <c r="E8" i="68" s="1"/>
  <c r="D9" i="68"/>
  <c r="D8" i="68" s="1"/>
  <c r="G8" i="68"/>
  <c r="E6" i="73" l="1"/>
  <c r="J54" i="68"/>
  <c r="D45" i="73"/>
  <c r="D46" i="68"/>
  <c r="E56" i="69"/>
  <c r="D56" i="69"/>
  <c r="D62" i="68"/>
  <c r="D56" i="68" s="1"/>
  <c r="E45" i="69"/>
  <c r="E6" i="69"/>
  <c r="E45" i="51"/>
  <c r="E44" i="51" s="1"/>
  <c r="E52" i="68"/>
  <c r="E45" i="68" s="1"/>
  <c r="E35" i="68"/>
  <c r="E62" i="68"/>
  <c r="I47" i="68"/>
  <c r="I46" i="68" s="1"/>
  <c r="D7" i="68"/>
  <c r="J21" i="68"/>
  <c r="J118" i="68"/>
  <c r="H166" i="68"/>
  <c r="G6" i="68"/>
  <c r="J101" i="68"/>
  <c r="J130" i="68"/>
  <c r="I170" i="68"/>
  <c r="J41" i="68"/>
  <c r="H40" i="68"/>
  <c r="J40" i="68" s="1"/>
  <c r="J58" i="68"/>
  <c r="I142" i="68"/>
  <c r="H9" i="68"/>
  <c r="H66" i="68"/>
  <c r="J66" i="68" s="1"/>
  <c r="H82" i="68"/>
  <c r="H150" i="68"/>
  <c r="H162" i="68"/>
  <c r="E206" i="68"/>
  <c r="H218" i="68"/>
  <c r="J218" i="68" s="1"/>
  <c r="J255" i="68"/>
  <c r="I82" i="68"/>
  <c r="H89" i="68"/>
  <c r="J89" i="68" s="1"/>
  <c r="H97" i="68"/>
  <c r="J97" i="68" s="1"/>
  <c r="I110" i="68"/>
  <c r="I108" i="68" s="1"/>
  <c r="F122" i="68"/>
  <c r="H125" i="68"/>
  <c r="J125" i="68" s="1"/>
  <c r="D129" i="68"/>
  <c r="H137" i="68"/>
  <c r="J137" i="68" s="1"/>
  <c r="I150" i="68"/>
  <c r="I158" i="68"/>
  <c r="J167" i="68"/>
  <c r="H207" i="68"/>
  <c r="H252" i="68"/>
  <c r="J252" i="68" s="1"/>
  <c r="H10" i="68"/>
  <c r="J10" i="68" s="1"/>
  <c r="E14" i="68"/>
  <c r="D14" i="68"/>
  <c r="H18" i="68"/>
  <c r="J18" i="68" s="1"/>
  <c r="F20" i="68"/>
  <c r="H23" i="68"/>
  <c r="J23" i="68" s="1"/>
  <c r="H25" i="68"/>
  <c r="J25" i="68" s="1"/>
  <c r="F25" i="68"/>
  <c r="H27" i="68"/>
  <c r="J27" i="68" s="1"/>
  <c r="E30" i="68"/>
  <c r="H31" i="68"/>
  <c r="H34" i="68"/>
  <c r="J34" i="68" s="1"/>
  <c r="H38" i="68"/>
  <c r="J38" i="68" s="1"/>
  <c r="F46" i="68"/>
  <c r="F45" i="68" s="1"/>
  <c r="H48" i="68"/>
  <c r="J48" i="68" s="1"/>
  <c r="H51" i="68"/>
  <c r="J51" i="68" s="1"/>
  <c r="H55" i="68"/>
  <c r="J55" i="68" s="1"/>
  <c r="F57" i="68"/>
  <c r="F56" i="68" s="1"/>
  <c r="H60" i="68"/>
  <c r="J60" i="68" s="1"/>
  <c r="F62" i="68"/>
  <c r="H64" i="68"/>
  <c r="H67" i="68"/>
  <c r="J67" i="68" s="1"/>
  <c r="I69" i="68"/>
  <c r="D70" i="68"/>
  <c r="H71" i="68"/>
  <c r="I73" i="68"/>
  <c r="I70" i="68" s="1"/>
  <c r="H76" i="68"/>
  <c r="J76" i="68" s="1"/>
  <c r="H79" i="68"/>
  <c r="J79" i="68" s="1"/>
  <c r="H83" i="68"/>
  <c r="J83" i="68" s="1"/>
  <c r="I85" i="68"/>
  <c r="H87" i="68"/>
  <c r="I89" i="68"/>
  <c r="I86" i="68" s="1"/>
  <c r="H92" i="68"/>
  <c r="J92" i="68" s="1"/>
  <c r="I97" i="68"/>
  <c r="I95" i="68" s="1"/>
  <c r="I101" i="68"/>
  <c r="H104" i="68"/>
  <c r="J104" i="68" s="1"/>
  <c r="H107" i="68"/>
  <c r="J107" i="68" s="1"/>
  <c r="H111" i="68"/>
  <c r="J111" i="68" s="1"/>
  <c r="F114" i="68"/>
  <c r="H116" i="68"/>
  <c r="J116" i="68" s="1"/>
  <c r="F117" i="68"/>
  <c r="H120" i="68"/>
  <c r="J120" i="68" s="1"/>
  <c r="I125" i="68"/>
  <c r="I123" i="68" s="1"/>
  <c r="H127" i="68"/>
  <c r="H131" i="68"/>
  <c r="J131" i="68" s="1"/>
  <c r="I133" i="68"/>
  <c r="H135" i="68"/>
  <c r="I137" i="68"/>
  <c r="I134" i="68" s="1"/>
  <c r="D138" i="68"/>
  <c r="H139" i="68"/>
  <c r="I141" i="68"/>
  <c r="I138" i="68" s="1"/>
  <c r="D142" i="68"/>
  <c r="H143" i="68"/>
  <c r="I145" i="68"/>
  <c r="H147" i="68"/>
  <c r="H151" i="68"/>
  <c r="J151" i="68" s="1"/>
  <c r="I153" i="68"/>
  <c r="D155" i="68"/>
  <c r="D154" i="68" s="1"/>
  <c r="H159" i="68"/>
  <c r="J159" i="68" s="1"/>
  <c r="F161" i="68"/>
  <c r="F154" i="68" s="1"/>
  <c r="H163" i="68"/>
  <c r="J163" i="68" s="1"/>
  <c r="F166" i="68"/>
  <c r="H168" i="68"/>
  <c r="J168" i="68" s="1"/>
  <c r="H170" i="68"/>
  <c r="J170" i="68" s="1"/>
  <c r="F170" i="68"/>
  <c r="H172" i="68"/>
  <c r="J172" i="68" s="1"/>
  <c r="E175" i="68"/>
  <c r="E165" i="68" s="1"/>
  <c r="D175" i="68"/>
  <c r="H179" i="68"/>
  <c r="J179" i="68" s="1"/>
  <c r="D181" i="68"/>
  <c r="H182" i="68"/>
  <c r="I185" i="68"/>
  <c r="G188" i="68"/>
  <c r="H203" i="68"/>
  <c r="G220" i="68"/>
  <c r="J235" i="68"/>
  <c r="H234" i="68"/>
  <c r="J238" i="68"/>
  <c r="H237" i="68"/>
  <c r="J237" i="68" s="1"/>
  <c r="I238" i="68"/>
  <c r="I237" i="68" s="1"/>
  <c r="I240" i="68"/>
  <c r="E239" i="68"/>
  <c r="F274" i="68"/>
  <c r="D44" i="51"/>
  <c r="D44" i="70"/>
  <c r="D25" i="68"/>
  <c r="D19" i="68" s="1"/>
  <c r="H95" i="68"/>
  <c r="J96" i="68"/>
  <c r="J124" i="68"/>
  <c r="D170" i="68"/>
  <c r="D165" i="68" s="1"/>
  <c r="H270" i="68"/>
  <c r="J270" i="68" s="1"/>
  <c r="F287" i="68"/>
  <c r="J294" i="68"/>
  <c r="E7" i="68"/>
  <c r="I9" i="68"/>
  <c r="I8" i="68" s="1"/>
  <c r="I7" i="68" s="1"/>
  <c r="I37" i="68"/>
  <c r="I35" i="68" s="1"/>
  <c r="G62" i="68"/>
  <c r="G56" i="68" s="1"/>
  <c r="F94" i="68"/>
  <c r="D100" i="68"/>
  <c r="D94" i="68" s="1"/>
  <c r="I130" i="68"/>
  <c r="I129" i="68" s="1"/>
  <c r="G154" i="68"/>
  <c r="I162" i="68"/>
  <c r="I161" i="68" s="1"/>
  <c r="G200" i="68"/>
  <c r="D245" i="68"/>
  <c r="D11" i="68"/>
  <c r="H12" i="68"/>
  <c r="I15" i="68"/>
  <c r="I14" i="68" s="1"/>
  <c r="E20" i="68"/>
  <c r="E19" i="68" s="1"/>
  <c r="I21" i="68"/>
  <c r="I20" i="68" s="1"/>
  <c r="I23" i="68"/>
  <c r="I27" i="68"/>
  <c r="I25" i="68" s="1"/>
  <c r="I31" i="68"/>
  <c r="I30" i="68" s="1"/>
  <c r="D30" i="68"/>
  <c r="H32" i="68"/>
  <c r="J32" i="68" s="1"/>
  <c r="D35" i="68"/>
  <c r="H36" i="68"/>
  <c r="H39" i="68"/>
  <c r="J39" i="68" s="1"/>
  <c r="E40" i="68"/>
  <c r="E39" i="68" s="1"/>
  <c r="I39" i="68" s="1"/>
  <c r="I41" i="68"/>
  <c r="I40" i="68" s="1"/>
  <c r="I48" i="68"/>
  <c r="D52" i="68"/>
  <c r="D45" i="68" s="1"/>
  <c r="H53" i="68"/>
  <c r="E57" i="68"/>
  <c r="I58" i="68"/>
  <c r="I57" i="68" s="1"/>
  <c r="I60" i="68"/>
  <c r="I64" i="68"/>
  <c r="I62" i="68" s="1"/>
  <c r="G70" i="68"/>
  <c r="I76" i="68"/>
  <c r="G86" i="68"/>
  <c r="I92" i="68"/>
  <c r="G95" i="68"/>
  <c r="G94" i="68" s="1"/>
  <c r="E100" i="68"/>
  <c r="E94" i="68" s="1"/>
  <c r="I102" i="68"/>
  <c r="I104" i="68"/>
  <c r="D108" i="68"/>
  <c r="H109" i="68"/>
  <c r="I116" i="68"/>
  <c r="I114" i="68" s="1"/>
  <c r="E117" i="68"/>
  <c r="E113" i="68" s="1"/>
  <c r="I118" i="68"/>
  <c r="I120" i="68"/>
  <c r="G123" i="68"/>
  <c r="G134" i="68"/>
  <c r="G138" i="68"/>
  <c r="G142" i="68"/>
  <c r="I156" i="68"/>
  <c r="I155" i="68" s="1"/>
  <c r="I154" i="68" s="1"/>
  <c r="G166" i="68"/>
  <c r="I168" i="68"/>
  <c r="I166" i="68" s="1"/>
  <c r="I165" i="68" s="1"/>
  <c r="G170" i="68"/>
  <c r="I172" i="68"/>
  <c r="I176" i="68"/>
  <c r="I175" i="68" s="1"/>
  <c r="E181" i="68"/>
  <c r="H190" i="68"/>
  <c r="H194" i="68"/>
  <c r="J216" i="68"/>
  <c r="H215" i="68"/>
  <c r="J215" i="68" s="1"/>
  <c r="H226" i="68"/>
  <c r="H231" i="68"/>
  <c r="J231" i="68" s="1"/>
  <c r="J298" i="68"/>
  <c r="H297" i="68"/>
  <c r="J297" i="68" s="1"/>
  <c r="I298" i="68"/>
  <c r="I297" i="68" s="1"/>
  <c r="I360" i="68"/>
  <c r="J368" i="68"/>
  <c r="H367" i="68"/>
  <c r="J367" i="68" s="1"/>
  <c r="I182" i="68"/>
  <c r="I181" i="68" s="1"/>
  <c r="I190" i="68"/>
  <c r="I189" i="68" s="1"/>
  <c r="I194" i="68"/>
  <c r="I222" i="68"/>
  <c r="H256" i="68"/>
  <c r="J256" i="68" s="1"/>
  <c r="H265" i="68"/>
  <c r="J265" i="68" s="1"/>
  <c r="I278" i="68"/>
  <c r="I275" i="68" s="1"/>
  <c r="I274" i="68" s="1"/>
  <c r="E338" i="68"/>
  <c r="D187" i="80"/>
  <c r="I12" i="68"/>
  <c r="I11" i="68" s="1"/>
  <c r="H15" i="68"/>
  <c r="I53" i="68"/>
  <c r="I52" i="68" s="1"/>
  <c r="H156" i="68"/>
  <c r="H176" i="68"/>
  <c r="I197" i="68"/>
  <c r="I205" i="68"/>
  <c r="F206" i="68"/>
  <c r="F200" i="68" s="1"/>
  <c r="F187" i="68" s="1"/>
  <c r="I209" i="68"/>
  <c r="I206" i="68" s="1"/>
  <c r="D220" i="68"/>
  <c r="D200" i="68" s="1"/>
  <c r="D187" i="68" s="1"/>
  <c r="H221" i="68"/>
  <c r="D228" i="68"/>
  <c r="H229" i="68"/>
  <c r="G239" i="68"/>
  <c r="I241" i="68"/>
  <c r="H247" i="68"/>
  <c r="I247" i="68"/>
  <c r="I246" i="68" s="1"/>
  <c r="J250" i="68"/>
  <c r="I264" i="68"/>
  <c r="I261" i="68" s="1"/>
  <c r="J267" i="68"/>
  <c r="G274" i="68"/>
  <c r="G299" i="68"/>
  <c r="G287" i="68" s="1"/>
  <c r="G357" i="68"/>
  <c r="F371" i="68"/>
  <c r="D385" i="68"/>
  <c r="F395" i="68"/>
  <c r="D244" i="69"/>
  <c r="D44" i="74"/>
  <c r="I226" i="68"/>
  <c r="I225" i="68" s="1"/>
  <c r="E228" i="68"/>
  <c r="H285" i="68"/>
  <c r="H352" i="68"/>
  <c r="J352" i="68" s="1"/>
  <c r="D44" i="81"/>
  <c r="E201" i="68"/>
  <c r="E200" i="68" s="1"/>
  <c r="E187" i="68" s="1"/>
  <c r="I202" i="68"/>
  <c r="I201" i="68" s="1"/>
  <c r="H204" i="68"/>
  <c r="J204" i="68" s="1"/>
  <c r="H208" i="68"/>
  <c r="J208" i="68" s="1"/>
  <c r="I213" i="68"/>
  <c r="G215" i="68"/>
  <c r="I217" i="68"/>
  <c r="I215" i="68" s="1"/>
  <c r="I221" i="68"/>
  <c r="I220" i="68" s="1"/>
  <c r="I229" i="68"/>
  <c r="I228" i="68" s="1"/>
  <c r="F234" i="68"/>
  <c r="F233" i="68" s="1"/>
  <c r="H240" i="68"/>
  <c r="F249" i="68"/>
  <c r="H251" i="68"/>
  <c r="J251" i="68" s="1"/>
  <c r="I253" i="68"/>
  <c r="G254" i="68"/>
  <c r="G245" i="68" s="1"/>
  <c r="G244" i="68" s="1"/>
  <c r="E261" i="68"/>
  <c r="E245" i="68" s="1"/>
  <c r="E244" i="68" s="1"/>
  <c r="I280" i="68"/>
  <c r="I279" i="68" s="1"/>
  <c r="I294" i="68"/>
  <c r="I293" i="68" s="1"/>
  <c r="H309" i="68"/>
  <c r="J309" i="68" s="1"/>
  <c r="I323" i="68"/>
  <c r="F347" i="68"/>
  <c r="H396" i="68"/>
  <c r="I257" i="68"/>
  <c r="I254" i="68" s="1"/>
  <c r="H260" i="68"/>
  <c r="J260" i="68" s="1"/>
  <c r="H264" i="68"/>
  <c r="F266" i="68"/>
  <c r="F245" i="68" s="1"/>
  <c r="F244" i="68" s="1"/>
  <c r="H268" i="68"/>
  <c r="J268" i="68" s="1"/>
  <c r="H271" i="68"/>
  <c r="J271" i="68" s="1"/>
  <c r="I273" i="68"/>
  <c r="I266" i="68" s="1"/>
  <c r="D275" i="68"/>
  <c r="D274" i="68" s="1"/>
  <c r="E284" i="68"/>
  <c r="E274" i="68" s="1"/>
  <c r="H291" i="68"/>
  <c r="J291" i="68" s="1"/>
  <c r="F293" i="68"/>
  <c r="H295" i="68"/>
  <c r="J295" i="68" s="1"/>
  <c r="D299" i="68"/>
  <c r="H303" i="68"/>
  <c r="J303" i="68" s="1"/>
  <c r="I305" i="68"/>
  <c r="H307" i="68"/>
  <c r="I309" i="68"/>
  <c r="I306" i="68" s="1"/>
  <c r="I313" i="68"/>
  <c r="I311" i="68" s="1"/>
  <c r="H316" i="68"/>
  <c r="J316" i="68" s="1"/>
  <c r="D320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I343" i="68"/>
  <c r="H346" i="68"/>
  <c r="J346" i="68" s="1"/>
  <c r="H350" i="68"/>
  <c r="F352" i="68"/>
  <c r="H354" i="68"/>
  <c r="J354" i="68" s="1"/>
  <c r="D357" i="68"/>
  <c r="H361" i="68"/>
  <c r="J361" i="68" s="1"/>
  <c r="I363" i="68"/>
  <c r="H366" i="68"/>
  <c r="J366" i="68" s="1"/>
  <c r="H370" i="68"/>
  <c r="J370" i="68" s="1"/>
  <c r="H373" i="68"/>
  <c r="H377" i="68"/>
  <c r="J377" i="68" s="1"/>
  <c r="I379" i="68"/>
  <c r="F385" i="68"/>
  <c r="H407" i="68"/>
  <c r="J407" i="68" s="1"/>
  <c r="H411" i="68"/>
  <c r="E187" i="72"/>
  <c r="E244" i="72"/>
  <c r="D244" i="73"/>
  <c r="I282" i="68"/>
  <c r="I281" i="68" s="1"/>
  <c r="D288" i="68"/>
  <c r="D287" i="68" s="1"/>
  <c r="H289" i="68"/>
  <c r="I300" i="68"/>
  <c r="I299" i="68" s="1"/>
  <c r="G311" i="68"/>
  <c r="I316" i="68"/>
  <c r="I321" i="68"/>
  <c r="I320" i="68" s="1"/>
  <c r="D325" i="68"/>
  <c r="H326" i="68"/>
  <c r="I333" i="68"/>
  <c r="D338" i="68"/>
  <c r="H339" i="68"/>
  <c r="I346" i="68"/>
  <c r="E347" i="68"/>
  <c r="I348" i="68"/>
  <c r="I347" i="68" s="1"/>
  <c r="I350" i="68"/>
  <c r="G352" i="68"/>
  <c r="I354" i="68"/>
  <c r="I352" i="68" s="1"/>
  <c r="I358" i="68"/>
  <c r="I357" i="68" s="1"/>
  <c r="I366" i="68"/>
  <c r="E367" i="68"/>
  <c r="I368" i="68"/>
  <c r="I367" i="68" s="1"/>
  <c r="I370" i="68"/>
  <c r="E371" i="68"/>
  <c r="I371" i="68" s="1"/>
  <c r="D374" i="68"/>
  <c r="D371" i="68" s="1"/>
  <c r="H375" i="68"/>
  <c r="D415" i="68"/>
  <c r="H416" i="68"/>
  <c r="E244" i="71"/>
  <c r="H276" i="68"/>
  <c r="H280" i="68"/>
  <c r="I285" i="68"/>
  <c r="I284" i="68" s="1"/>
  <c r="I289" i="68"/>
  <c r="I288" i="68" s="1"/>
  <c r="H300" i="68"/>
  <c r="H312" i="68"/>
  <c r="H321" i="68"/>
  <c r="I326" i="68"/>
  <c r="I325" i="68" s="1"/>
  <c r="I339" i="68"/>
  <c r="I338" i="68" s="1"/>
  <c r="H358" i="68"/>
  <c r="I375" i="68"/>
  <c r="I382" i="68"/>
  <c r="I386" i="68"/>
  <c r="I394" i="68"/>
  <c r="E395" i="68"/>
  <c r="I396" i="68"/>
  <c r="I398" i="68"/>
  <c r="I408" i="68"/>
  <c r="I405" i="68" s="1"/>
  <c r="E410" i="68"/>
  <c r="I412" i="68"/>
  <c r="I414" i="68"/>
  <c r="I410" i="68" s="1"/>
  <c r="E415" i="68"/>
  <c r="I416" i="68"/>
  <c r="I418" i="68"/>
  <c r="E44" i="67"/>
  <c r="E244" i="51"/>
  <c r="D187" i="69"/>
  <c r="E44" i="72"/>
  <c r="D187" i="73"/>
  <c r="D244" i="74"/>
  <c r="H381" i="68"/>
  <c r="J381" i="68" s="1"/>
  <c r="I383" i="68"/>
  <c r="I387" i="68"/>
  <c r="H390" i="68"/>
  <c r="J390" i="68" s="1"/>
  <c r="H393" i="68"/>
  <c r="J393" i="68" s="1"/>
  <c r="H397" i="68"/>
  <c r="J397" i="68" s="1"/>
  <c r="I399" i="68"/>
  <c r="H402" i="68"/>
  <c r="J402" i="68" s="1"/>
  <c r="H406" i="68"/>
  <c r="H409" i="68"/>
  <c r="J409" i="68" s="1"/>
  <c r="H413" i="68"/>
  <c r="J413" i="68" s="1"/>
  <c r="H417" i="68"/>
  <c r="J417" i="68" s="1"/>
  <c r="I419" i="68"/>
  <c r="H422" i="68"/>
  <c r="J422" i="68" s="1"/>
  <c r="H426" i="68"/>
  <c r="J426" i="68" s="1"/>
  <c r="D187" i="67"/>
  <c r="D44" i="69"/>
  <c r="D44" i="73"/>
  <c r="H386" i="68"/>
  <c r="E6" i="71"/>
  <c r="E44" i="71"/>
  <c r="E187" i="71"/>
  <c r="E44" i="79"/>
  <c r="D244" i="79"/>
  <c r="E244" i="70"/>
  <c r="D6" i="72"/>
  <c r="D44" i="72"/>
  <c r="D187" i="72"/>
  <c r="D244" i="81"/>
  <c r="D6" i="82"/>
  <c r="E244" i="75"/>
  <c r="E187" i="76"/>
  <c r="E244" i="77"/>
  <c r="E187" i="78"/>
  <c r="E244" i="78"/>
  <c r="E6" i="80"/>
  <c r="E244" i="81"/>
  <c r="E187" i="82"/>
  <c r="E244" i="82"/>
  <c r="E44" i="75"/>
  <c r="E187" i="75"/>
  <c r="E44" i="76"/>
  <c r="E44" i="77"/>
  <c r="E187" i="77"/>
  <c r="E44" i="78"/>
  <c r="D44" i="80"/>
  <c r="E44" i="81"/>
  <c r="E44" i="82"/>
  <c r="J47" i="68" l="1"/>
  <c r="E44" i="69"/>
  <c r="J64" i="68"/>
  <c r="E56" i="68"/>
  <c r="I45" i="68"/>
  <c r="E44" i="68"/>
  <c r="I94" i="68"/>
  <c r="I395" i="68"/>
  <c r="I287" i="68"/>
  <c r="J375" i="68"/>
  <c r="H374" i="68"/>
  <c r="J374" i="68" s="1"/>
  <c r="J264" i="68"/>
  <c r="H261" i="68"/>
  <c r="J261" i="68" s="1"/>
  <c r="I200" i="68"/>
  <c r="J285" i="68"/>
  <c r="H284" i="68"/>
  <c r="J284" i="68" s="1"/>
  <c r="J247" i="68"/>
  <c r="H246" i="68"/>
  <c r="H228" i="68"/>
  <c r="J228" i="68" s="1"/>
  <c r="J229" i="68"/>
  <c r="H175" i="68"/>
  <c r="J175" i="68" s="1"/>
  <c r="J176" i="68"/>
  <c r="I117" i="68"/>
  <c r="I113" i="68" s="1"/>
  <c r="J36" i="68"/>
  <c r="H35" i="68"/>
  <c r="J35" i="68" s="1"/>
  <c r="E6" i="68"/>
  <c r="J127" i="68"/>
  <c r="H126" i="68"/>
  <c r="J126" i="68" s="1"/>
  <c r="J71" i="68"/>
  <c r="H70" i="68"/>
  <c r="J70" i="68" s="1"/>
  <c r="H30" i="68"/>
  <c r="J30" i="68" s="1"/>
  <c r="J31" i="68"/>
  <c r="J207" i="68"/>
  <c r="H206" i="68"/>
  <c r="J206" i="68" s="1"/>
  <c r="J150" i="68"/>
  <c r="H149" i="68"/>
  <c r="J149" i="68" s="1"/>
  <c r="H299" i="68"/>
  <c r="J299" i="68" s="1"/>
  <c r="J300" i="68"/>
  <c r="J396" i="68"/>
  <c r="H395" i="68"/>
  <c r="J395" i="68" s="1"/>
  <c r="J12" i="68"/>
  <c r="H11" i="68"/>
  <c r="J11" i="68" s="1"/>
  <c r="J95" i="68"/>
  <c r="G187" i="68"/>
  <c r="J143" i="68"/>
  <c r="H142" i="68"/>
  <c r="J142" i="68" s="1"/>
  <c r="I149" i="68"/>
  <c r="I122" i="68" s="1"/>
  <c r="I81" i="68"/>
  <c r="J82" i="68"/>
  <c r="H81" i="68"/>
  <c r="J81" i="68" s="1"/>
  <c r="H405" i="68"/>
  <c r="J405" i="68" s="1"/>
  <c r="J406" i="68"/>
  <c r="I415" i="68"/>
  <c r="I374" i="68"/>
  <c r="H320" i="68"/>
  <c r="J320" i="68" s="1"/>
  <c r="J321" i="68"/>
  <c r="J416" i="68"/>
  <c r="H415" i="68"/>
  <c r="J415" i="68" s="1"/>
  <c r="H371" i="68"/>
  <c r="J371" i="68" s="1"/>
  <c r="J326" i="68"/>
  <c r="H325" i="68"/>
  <c r="J325" i="68" s="1"/>
  <c r="J411" i="68"/>
  <c r="H410" i="68"/>
  <c r="J410" i="68" s="1"/>
  <c r="H155" i="68"/>
  <c r="J156" i="68"/>
  <c r="J226" i="68"/>
  <c r="H225" i="68"/>
  <c r="J225" i="68" s="1"/>
  <c r="J194" i="68"/>
  <c r="H193" i="68"/>
  <c r="J193" i="68" s="1"/>
  <c r="G165" i="68"/>
  <c r="D244" i="68"/>
  <c r="H293" i="68"/>
  <c r="J293" i="68" s="1"/>
  <c r="I239" i="68"/>
  <c r="J234" i="68"/>
  <c r="H233" i="68"/>
  <c r="J233" i="68" s="1"/>
  <c r="J203" i="68"/>
  <c r="H201" i="68"/>
  <c r="J182" i="68"/>
  <c r="H181" i="68"/>
  <c r="J181" i="68" s="1"/>
  <c r="J147" i="68"/>
  <c r="H146" i="68"/>
  <c r="J146" i="68" s="1"/>
  <c r="J135" i="68"/>
  <c r="H134" i="68"/>
  <c r="J134" i="68" s="1"/>
  <c r="F113" i="68"/>
  <c r="F44" i="68" s="1"/>
  <c r="H46" i="68"/>
  <c r="D122" i="68"/>
  <c r="D44" i="68" s="1"/>
  <c r="H254" i="68"/>
  <c r="J254" i="68" s="1"/>
  <c r="H123" i="68"/>
  <c r="H100" i="68"/>
  <c r="J100" i="68" s="1"/>
  <c r="H20" i="68"/>
  <c r="H385" i="68"/>
  <c r="J385" i="68" s="1"/>
  <c r="J386" i="68"/>
  <c r="I385" i="68"/>
  <c r="H275" i="68"/>
  <c r="J276" i="68"/>
  <c r="J289" i="68"/>
  <c r="H288" i="68"/>
  <c r="J307" i="68"/>
  <c r="H306" i="68"/>
  <c r="J306" i="68" s="1"/>
  <c r="J240" i="68"/>
  <c r="H239" i="68"/>
  <c r="J239" i="68" s="1"/>
  <c r="I245" i="68"/>
  <c r="I244" i="68" s="1"/>
  <c r="H14" i="68"/>
  <c r="J14" i="68" s="1"/>
  <c r="J15" i="68"/>
  <c r="J109" i="68"/>
  <c r="H108" i="68"/>
  <c r="J108" i="68" s="1"/>
  <c r="I56" i="68"/>
  <c r="I19" i="68"/>
  <c r="I6" i="68"/>
  <c r="H249" i="68"/>
  <c r="J249" i="68" s="1"/>
  <c r="J162" i="68"/>
  <c r="H161" i="68"/>
  <c r="J161" i="68" s="1"/>
  <c r="H57" i="68"/>
  <c r="J166" i="68"/>
  <c r="D6" i="68"/>
  <c r="H357" i="68"/>
  <c r="J357" i="68" s="1"/>
  <c r="J358" i="68"/>
  <c r="H311" i="68"/>
  <c r="J311" i="68" s="1"/>
  <c r="J312" i="68"/>
  <c r="H279" i="68"/>
  <c r="J279" i="68" s="1"/>
  <c r="J280" i="68"/>
  <c r="J339" i="68"/>
  <c r="H338" i="68"/>
  <c r="J338" i="68" s="1"/>
  <c r="J373" i="68"/>
  <c r="H372" i="68"/>
  <c r="J372" i="68" s="1"/>
  <c r="J350" i="68"/>
  <c r="H347" i="68"/>
  <c r="J347" i="68" s="1"/>
  <c r="H220" i="68"/>
  <c r="J220" i="68" s="1"/>
  <c r="J221" i="68"/>
  <c r="H266" i="68"/>
  <c r="J266" i="68" s="1"/>
  <c r="I193" i="68"/>
  <c r="I188" i="68" s="1"/>
  <c r="I187" i="68" s="1"/>
  <c r="H189" i="68"/>
  <c r="J190" i="68"/>
  <c r="G122" i="68"/>
  <c r="G44" i="68" s="1"/>
  <c r="J53" i="68"/>
  <c r="H52" i="68"/>
  <c r="J52" i="68" s="1"/>
  <c r="F165" i="68"/>
  <c r="J139" i="68"/>
  <c r="H138" i="68"/>
  <c r="J138" i="68" s="1"/>
  <c r="H114" i="68"/>
  <c r="I100" i="68"/>
  <c r="J87" i="68"/>
  <c r="H86" i="68"/>
  <c r="J86" i="68" s="1"/>
  <c r="H62" i="68"/>
  <c r="J62" i="68" s="1"/>
  <c r="F19" i="68"/>
  <c r="F6" i="68" s="1"/>
  <c r="J9" i="68"/>
  <c r="H8" i="68"/>
  <c r="H129" i="68"/>
  <c r="J129" i="68" s="1"/>
  <c r="H117" i="68"/>
  <c r="J117" i="68" s="1"/>
  <c r="I44" i="68" l="1"/>
  <c r="J8" i="68"/>
  <c r="H7" i="68"/>
  <c r="H287" i="68"/>
  <c r="J287" i="68" s="1"/>
  <c r="J288" i="68"/>
  <c r="H165" i="68"/>
  <c r="J165" i="68" s="1"/>
  <c r="J123" i="68"/>
  <c r="H122" i="68"/>
  <c r="J122" i="68" s="1"/>
  <c r="J155" i="68"/>
  <c r="H154" i="68"/>
  <c r="J154" i="68" s="1"/>
  <c r="J114" i="68"/>
  <c r="H113" i="68"/>
  <c r="J113" i="68" s="1"/>
  <c r="J189" i="68"/>
  <c r="H188" i="68"/>
  <c r="J275" i="68"/>
  <c r="H274" i="68"/>
  <c r="J274" i="68" s="1"/>
  <c r="J20" i="68"/>
  <c r="H19" i="68"/>
  <c r="J19" i="68" s="1"/>
  <c r="J57" i="68"/>
  <c r="H56" i="68"/>
  <c r="J56" i="68" s="1"/>
  <c r="J46" i="68"/>
  <c r="H45" i="68"/>
  <c r="H200" i="68"/>
  <c r="J200" i="68" s="1"/>
  <c r="J201" i="68"/>
  <c r="H94" i="68"/>
  <c r="J94" i="68" s="1"/>
  <c r="J246" i="68"/>
  <c r="H245" i="68"/>
  <c r="J245" i="68" l="1"/>
  <c r="H244" i="68"/>
  <c r="J244" i="68" s="1"/>
  <c r="H6" i="68"/>
  <c r="J6" i="68" s="1"/>
  <c r="J7" i="68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<sst xmlns="http://schemas.openxmlformats.org/spreadsheetml/2006/main" count="15428" uniqueCount="816">
  <si>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</si>
  <si>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MARINA DRŽIĆA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</si>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</sst>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G10" sqref="G10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42469.95</v>
      </c>
      <c r="E6" s="12">
        <f t="shared" ref="E6:I6" si="0">+E7+E14+E19+E30+E35</f>
        <v>53920.12</v>
      </c>
      <c r="F6" s="12">
        <f t="shared" si="0"/>
        <v>0</v>
      </c>
      <c r="G6" s="12">
        <f>+G7+G14+G19+G30+G35</f>
        <v>0</v>
      </c>
      <c r="H6" s="12">
        <f t="shared" si="0"/>
        <v>42469.95</v>
      </c>
      <c r="I6" s="12">
        <f t="shared" si="0"/>
        <v>53920.12</v>
      </c>
      <c r="J6" s="62">
        <f>IF(H6&lt;&gt;0,IF(I6/H6&gt;=100,"&gt;&gt;100",I6/H6*100),"-")</f>
        <v>126.96063922844272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42469.95</v>
      </c>
      <c r="E35" s="13">
        <f t="shared" ref="E35:I35" si="15">SUM(E36:E38)</f>
        <v>53920.12</v>
      </c>
      <c r="F35" s="13">
        <f t="shared" si="15"/>
        <v>0</v>
      </c>
      <c r="G35" s="13">
        <f t="shared" si="15"/>
        <v>0</v>
      </c>
      <c r="H35" s="13">
        <f t="shared" si="15"/>
        <v>42469.95</v>
      </c>
      <c r="I35" s="13">
        <f t="shared" si="15"/>
        <v>53920.12</v>
      </c>
      <c r="J35" s="62">
        <f t="shared" si="2"/>
        <v>126.96063922844272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42469.95</v>
      </c>
      <c r="E36" s="103">
        <f>SUM('510:816'!E36)</f>
        <v>53920.12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42469.95</v>
      </c>
      <c r="I36" s="17">
        <f t="shared" si="16"/>
        <v>53920.12</v>
      </c>
      <c r="J36" s="62">
        <f t="shared" si="2"/>
        <v>126.96063922844272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42471.95</v>
      </c>
      <c r="E44" s="13">
        <f t="shared" ref="E44:I44" si="21">E45+E56+E94+E113+E122+E154+E165</f>
        <v>54100</v>
      </c>
      <c r="F44" s="13">
        <f t="shared" si="21"/>
        <v>0</v>
      </c>
      <c r="G44" s="13">
        <f t="shared" si="21"/>
        <v>0</v>
      </c>
      <c r="H44" s="13">
        <f t="shared" si="21"/>
        <v>42471.95</v>
      </c>
      <c r="I44" s="13">
        <f t="shared" si="21"/>
        <v>54100</v>
      </c>
      <c r="J44" s="62">
        <f t="shared" ref="J44:J107" si="22">IF(H44&lt;&gt;0,IF(I44/H44&gt;=100,"&gt;&gt;100",I44/H44*100),"-")</f>
        <v>127.37818725064425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39709.96</v>
      </c>
      <c r="E45" s="13">
        <f t="shared" si="23"/>
        <v>50800</v>
      </c>
      <c r="F45" s="13">
        <f t="shared" si="23"/>
        <v>0</v>
      </c>
      <c r="G45" s="13">
        <f t="shared" si="23"/>
        <v>0</v>
      </c>
      <c r="H45" s="13">
        <f t="shared" si="23"/>
        <v>39709.96</v>
      </c>
      <c r="I45" s="13">
        <f t="shared" si="23"/>
        <v>50800</v>
      </c>
      <c r="J45" s="62">
        <f t="shared" si="22"/>
        <v>127.92760304971347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32515.17</v>
      </c>
      <c r="E46" s="13">
        <f t="shared" si="24"/>
        <v>43600</v>
      </c>
      <c r="F46" s="13">
        <f t="shared" si="24"/>
        <v>0</v>
      </c>
      <c r="G46" s="13">
        <f t="shared" si="24"/>
        <v>0</v>
      </c>
      <c r="H46" s="13">
        <f t="shared" si="24"/>
        <v>32515.17</v>
      </c>
      <c r="I46" s="13">
        <f t="shared" si="24"/>
        <v>43600</v>
      </c>
      <c r="J46" s="62">
        <f t="shared" si="22"/>
        <v>134.09125648120553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32515.17</v>
      </c>
      <c r="E47" s="103">
        <f>SUM('510:816'!E47)</f>
        <v>43600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32515.17</v>
      </c>
      <c r="I47" s="17">
        <f t="shared" si="25"/>
        <v>43600</v>
      </c>
      <c r="J47" s="62">
        <f t="shared" si="22"/>
        <v>134.09125648120553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7194.79</v>
      </c>
      <c r="E52" s="13">
        <f t="shared" si="26"/>
        <v>7200</v>
      </c>
      <c r="F52" s="13">
        <f t="shared" si="26"/>
        <v>0</v>
      </c>
      <c r="G52" s="13">
        <f t="shared" si="26"/>
        <v>0</v>
      </c>
      <c r="H52" s="13">
        <f t="shared" si="26"/>
        <v>7194.79</v>
      </c>
      <c r="I52" s="13">
        <f t="shared" si="26"/>
        <v>7200</v>
      </c>
      <c r="J52" s="62">
        <f t="shared" si="22"/>
        <v>100.07241351033178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7194.79</v>
      </c>
      <c r="E54" s="103">
        <f>SUM('510:816'!E54)</f>
        <v>7200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7194.79</v>
      </c>
      <c r="I54" s="17">
        <f t="shared" si="27"/>
        <v>7200</v>
      </c>
      <c r="J54" s="62">
        <f t="shared" si="22"/>
        <v>100.07241351033178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2761.99</v>
      </c>
      <c r="E56" s="13">
        <f t="shared" ref="E56:I56" si="28">E57+E62+E70+E80+E81+E86</f>
        <v>3300</v>
      </c>
      <c r="F56" s="13">
        <f t="shared" si="28"/>
        <v>0</v>
      </c>
      <c r="G56" s="13">
        <f t="shared" si="28"/>
        <v>0</v>
      </c>
      <c r="H56" s="13">
        <f t="shared" si="28"/>
        <v>2761.99</v>
      </c>
      <c r="I56" s="13">
        <f t="shared" si="28"/>
        <v>3300</v>
      </c>
      <c r="J56" s="62">
        <f t="shared" si="22"/>
        <v>119.47907124935284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2761.99</v>
      </c>
      <c r="E62" s="13">
        <f t="shared" si="31"/>
        <v>3300</v>
      </c>
      <c r="F62" s="13">
        <f t="shared" si="31"/>
        <v>0</v>
      </c>
      <c r="G62" s="13">
        <f t="shared" si="31"/>
        <v>0</v>
      </c>
      <c r="H62" s="13">
        <f t="shared" si="31"/>
        <v>2761.99</v>
      </c>
      <c r="I62" s="13">
        <f t="shared" si="31"/>
        <v>3300</v>
      </c>
      <c r="J62" s="62">
        <f t="shared" si="22"/>
        <v>119.47907124935284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2761.99</v>
      </c>
      <c r="E64" s="103">
        <f>SUM('510:816'!E64)</f>
        <v>3300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2761.99</v>
      </c>
      <c r="I64" s="17">
        <f t="shared" si="32"/>
        <v>3300</v>
      </c>
      <c r="J64" s="62">
        <f t="shared" si="22"/>
        <v>119.47907124935284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H8" sqref="H8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33" sqref="E43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H6" sqref="H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2761.99</v>
      </c>
      <c r="E6" s="3">
        <f>+E7+E14+E19+E30+E35</f>
        <v>3120.12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2761.99</v>
      </c>
      <c r="E35" s="4">
        <f>SUM(E36:E38)</f>
        <v>3120.12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2761.99</v>
      </c>
      <c r="E36" s="7">
        <v>3120.12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2761.99</v>
      </c>
      <c r="E44" s="4">
        <f>E45+E56+E94+E113+E122+E154+E165</f>
        <v>3300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2761.99</v>
      </c>
      <c r="E56" s="4">
        <f>E57+E62+E70+E80+E81+E86</f>
        <v>3300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2761.99</v>
      </c>
      <c r="E62" s="4">
        <f t="shared" si="4"/>
        <v>3300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2761.99</v>
      </c>
      <c r="E64" s="7">
        <v>3300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>
      <selection activeCell="D22" sqref="D2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I3" sqref="I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39707.96</v>
      </c>
      <c r="E6" s="3">
        <f>+E7+E14+E19+E30+E35</f>
        <v>50800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39707.96</v>
      </c>
      <c r="E35" s="4">
        <f>SUM(E36:E38)</f>
        <v>50800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39707.96</v>
      </c>
      <c r="E36" s="7">
        <v>50800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39709.96</v>
      </c>
      <c r="E44" s="4">
        <f>E45+E56+E94+E113+E122+E154+E165</f>
        <v>50800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39709.96</v>
      </c>
      <c r="E45" s="4">
        <f t="shared" si="0"/>
        <v>50800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32515.17</v>
      </c>
      <c r="E46" s="4">
        <f t="shared" si="1"/>
        <v>43600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32515.17</v>
      </c>
      <c r="E47" s="7">
        <v>43600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7194.79</v>
      </c>
      <c r="E52" s="4">
        <f t="shared" si="2"/>
        <v>7200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7194.79</v>
      </c>
      <c r="E54" s="7">
        <v>7200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2026-02-02T14:05:06Z</cp:lastPrinted>
  <dcterms:created xsi:type="dcterms:W3CDTF">2025-08-09T19:28:20Z</dcterms:created>
  <dcterms:modified xsi:type="dcterms:W3CDTF">2026-02-02T14:21:22Z</dcterms:modified>
</cp:coreProperties>
</file>