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zupcic/Desktop/uzd za web/"/>
    </mc:Choice>
  </mc:AlternateContent>
  <xr:revisionPtr revIDLastSave="0" documentId="13_ncr:1_{29D7FABF-70A2-C24C-8EEE-47A5F9D4FB04}" xr6:coauthVersionLast="47" xr6:coauthVersionMax="47" xr10:uidLastSave="{00000000-0000-0000-0000-000000000000}"/>
  <bookViews>
    <workbookView xWindow="0" yWindow="500" windowWidth="25600" windowHeight="13980" tabRatio="500" xr2:uid="{00000000-000D-0000-FFFF-FFFF00000000}"/>
  </bookViews>
  <sheets>
    <sheet name="A - OŠ Marin Držić" sheetId="1" r:id="rId1"/>
    <sheet name="B - OŠ Marin Getaldić" sheetId="2" r:id="rId2"/>
    <sheet name="C - OŠ Ivan Gundulić" sheetId="3" r:id="rId3"/>
    <sheet name="D - OŠ Lapad" sheetId="4" r:id="rId4"/>
    <sheet name="E - OŠ Antun Masle" sheetId="5" r:id="rId5"/>
    <sheet name="F - OŠ Mokošica" sheetId="6" r:id="rId6"/>
    <sheet name="G - OŠ Luka Paljetka" sheetId="7" r:id="rId7"/>
    <sheet name="Rekapitulacija" sheetId="8" r:id="rId8"/>
  </sheets>
  <definedNames>
    <definedName name="_xlnm._FilterDatabase" localSheetId="2">'C - OŠ Ivan Gundulić'!$A$2:$J$103</definedName>
    <definedName name="_xlnm._FilterDatabase" localSheetId="4">'E - OŠ Antun Masle'!$A$2:$J$2</definedName>
    <definedName name="_xlnm._FilterDatabase" localSheetId="5">'F - OŠ Mokošica'!$A$2:$J$2</definedName>
    <definedName name="_GoBack" localSheetId="5">'F - OŠ Mokošica'!#REF!</definedName>
    <definedName name="_xlnm.Print_Area" localSheetId="1">'B - OŠ Marin Getaldić'!$A$1:$J$105</definedName>
    <definedName name="_xlnm.Print_Area" localSheetId="2">'C - OŠ Ivan Gundulić'!$A$1:$J$126</definedName>
    <definedName name="_xlnm.Print_Area" localSheetId="3">'D - OŠ Lapad'!$A$1:$J$126</definedName>
    <definedName name="_xlnm.Print_Area" localSheetId="4">'E - OŠ Antun Masle'!$A$1:$J$90</definedName>
    <definedName name="_xlnm.Print_Area" localSheetId="5">'F - OŠ Mokošica'!$A$1:$J$98</definedName>
    <definedName name="_xlnm.Print_Area" localSheetId="6">'G - OŠ Luka Paljetka'!$A$1:$J$100</definedName>
    <definedName name="_xlnm.Print_Area" localSheetId="7">Rekapitulacija!$A$1:$F$12</definedName>
    <definedName name="_xlnm.Print_Titles" localSheetId="0">'A - OŠ Marin Držić'!$1:$2</definedName>
    <definedName name="_xlnm.Print_Titles" localSheetId="1">'B - OŠ Marin Getaldić'!$1:$2</definedName>
    <definedName name="_xlnm.Print_Titles" localSheetId="2">'C - OŠ Ivan Gundulić'!$1:$2</definedName>
    <definedName name="_xlnm.Print_Titles" localSheetId="3">'D - OŠ Lapad'!$1:$2</definedName>
    <definedName name="_xlnm.Print_Titles" localSheetId="4">'E - OŠ Antun Masle'!$1:$2</definedName>
    <definedName name="_xlnm.Print_Titles" localSheetId="5">'F - OŠ Mokošica'!$1:$2</definedName>
    <definedName name="_xlnm.Print_Titles" localSheetId="6">'G - OŠ Luka Paljetka'!$1:$2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9" i="7" l="1"/>
  <c r="J98" i="7"/>
  <c r="J97" i="7"/>
  <c r="J96" i="7"/>
  <c r="J95" i="7"/>
  <c r="J94" i="7"/>
  <c r="J93" i="7"/>
  <c r="J92" i="7"/>
  <c r="J91" i="7"/>
  <c r="J90" i="7"/>
  <c r="J89" i="7"/>
  <c r="J88" i="7"/>
  <c r="J86" i="7"/>
  <c r="J85" i="7"/>
  <c r="J84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5" i="7"/>
  <c r="J64" i="7"/>
  <c r="J63" i="7"/>
  <c r="J62" i="7"/>
  <c r="J61" i="7"/>
  <c r="J60" i="7"/>
  <c r="J59" i="7"/>
  <c r="J58" i="7"/>
  <c r="J57" i="7"/>
  <c r="J56" i="7"/>
  <c r="J55" i="7"/>
  <c r="J54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6" i="7"/>
  <c r="J35" i="7"/>
  <c r="J34" i="7"/>
  <c r="J33" i="7"/>
  <c r="J32" i="7"/>
  <c r="J31" i="7"/>
  <c r="J30" i="7"/>
  <c r="J29" i="7"/>
  <c r="J28" i="7"/>
  <c r="J27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8" i="7"/>
  <c r="J7" i="7"/>
  <c r="J6" i="7"/>
  <c r="J5" i="7"/>
  <c r="J4" i="7"/>
  <c r="J100" i="7" s="1"/>
  <c r="E11" i="8" s="1"/>
  <c r="J97" i="6"/>
  <c r="J96" i="6"/>
  <c r="J94" i="6"/>
  <c r="J93" i="6"/>
  <c r="J91" i="6"/>
  <c r="J90" i="6"/>
  <c r="J89" i="6"/>
  <c r="J88" i="6"/>
  <c r="J87" i="6"/>
  <c r="J86" i="6"/>
  <c r="J85" i="6"/>
  <c r="J84" i="6"/>
  <c r="J83" i="6"/>
  <c r="J81" i="6"/>
  <c r="J80" i="6"/>
  <c r="J79" i="6"/>
  <c r="J77" i="6"/>
  <c r="J76" i="6"/>
  <c r="J75" i="6"/>
  <c r="J74" i="6"/>
  <c r="J73" i="6"/>
  <c r="J72" i="6"/>
  <c r="J71" i="6"/>
  <c r="J70" i="6"/>
  <c r="J68" i="6"/>
  <c r="J67" i="6"/>
  <c r="J66" i="6"/>
  <c r="J65" i="6"/>
  <c r="J63" i="6"/>
  <c r="J62" i="6"/>
  <c r="J61" i="6"/>
  <c r="J60" i="6"/>
  <c r="J59" i="6"/>
  <c r="J58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1" i="6"/>
  <c r="J40" i="6"/>
  <c r="J39" i="6"/>
  <c r="J38" i="6"/>
  <c r="J37" i="6"/>
  <c r="J36" i="6"/>
  <c r="J35" i="6"/>
  <c r="J34" i="6"/>
  <c r="J33" i="6"/>
  <c r="J32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6" i="6"/>
  <c r="J14" i="6"/>
  <c r="J13" i="6"/>
  <c r="J12" i="6"/>
  <c r="J11" i="6"/>
  <c r="J98" i="6" s="1"/>
  <c r="E10" i="8" s="1"/>
  <c r="J10" i="6"/>
  <c r="J9" i="6"/>
  <c r="J8" i="6"/>
  <c r="J7" i="6"/>
  <c r="J6" i="6"/>
  <c r="J5" i="6"/>
  <c r="J4" i="6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2" i="5"/>
  <c r="J71" i="5"/>
  <c r="J70" i="5"/>
  <c r="J69" i="5"/>
  <c r="J68" i="5"/>
  <c r="J67" i="5"/>
  <c r="J66" i="5"/>
  <c r="J64" i="5"/>
  <c r="J63" i="5"/>
  <c r="J62" i="5"/>
  <c r="J61" i="5"/>
  <c r="J59" i="5"/>
  <c r="J58" i="5"/>
  <c r="J57" i="5"/>
  <c r="J56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39" i="5"/>
  <c r="J38" i="5"/>
  <c r="J37" i="5"/>
  <c r="J36" i="5"/>
  <c r="J35" i="5"/>
  <c r="J34" i="5"/>
  <c r="J33" i="5"/>
  <c r="J32" i="5"/>
  <c r="J31" i="5"/>
  <c r="J30" i="5"/>
  <c r="J29" i="5"/>
  <c r="J28" i="5"/>
  <c r="J26" i="5"/>
  <c r="J25" i="5"/>
  <c r="J24" i="5"/>
  <c r="J23" i="5"/>
  <c r="J22" i="5"/>
  <c r="J21" i="5"/>
  <c r="J20" i="5"/>
  <c r="J19" i="5"/>
  <c r="J18" i="5"/>
  <c r="J17" i="5"/>
  <c r="J15" i="5"/>
  <c r="J14" i="5"/>
  <c r="J13" i="5"/>
  <c r="J12" i="5"/>
  <c r="J11" i="5"/>
  <c r="J10" i="5"/>
  <c r="J9" i="5"/>
  <c r="J8" i="5"/>
  <c r="J7" i="5"/>
  <c r="J6" i="5"/>
  <c r="J5" i="5"/>
  <c r="J4" i="5"/>
  <c r="J90" i="5" s="1"/>
  <c r="E9" i="8" s="1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1" i="4"/>
  <c r="J100" i="4"/>
  <c r="J99" i="4"/>
  <c r="J98" i="4"/>
  <c r="J97" i="4"/>
  <c r="J96" i="4"/>
  <c r="J95" i="4"/>
  <c r="J94" i="4"/>
  <c r="J93" i="4"/>
  <c r="J92" i="4"/>
  <c r="J91" i="4"/>
  <c r="J89" i="4"/>
  <c r="J88" i="4"/>
  <c r="J87" i="4"/>
  <c r="J86" i="4"/>
  <c r="J85" i="4"/>
  <c r="J84" i="4"/>
  <c r="J83" i="4"/>
  <c r="J82" i="4"/>
  <c r="J81" i="4"/>
  <c r="J80" i="4"/>
  <c r="J79" i="4"/>
  <c r="J78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3" i="4"/>
  <c r="J42" i="4"/>
  <c r="J41" i="4"/>
  <c r="J40" i="4"/>
  <c r="J39" i="4"/>
  <c r="J38" i="4"/>
  <c r="J37" i="4"/>
  <c r="J35" i="4"/>
  <c r="J34" i="4"/>
  <c r="J33" i="4"/>
  <c r="J32" i="4"/>
  <c r="J31" i="4"/>
  <c r="J29" i="4"/>
  <c r="J28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2" i="4"/>
  <c r="J11" i="4"/>
  <c r="J9" i="4"/>
  <c r="J8" i="4"/>
  <c r="J7" i="4"/>
  <c r="J6" i="4"/>
  <c r="J5" i="4"/>
  <c r="J4" i="4"/>
  <c r="J126" i="4" s="1"/>
  <c r="E8" i="8" s="1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6" i="3"/>
  <c r="J65" i="3"/>
  <c r="J64" i="3"/>
  <c r="J63" i="3"/>
  <c r="J62" i="3"/>
  <c r="J61" i="3"/>
  <c r="J59" i="3"/>
  <c r="J58" i="3"/>
  <c r="J57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0" i="3"/>
  <c r="J39" i="3"/>
  <c r="J38" i="3"/>
  <c r="J37" i="3"/>
  <c r="J36" i="3"/>
  <c r="J35" i="3"/>
  <c r="J34" i="3"/>
  <c r="J33" i="3"/>
  <c r="J32" i="3"/>
  <c r="J31" i="3"/>
  <c r="J30" i="3"/>
  <c r="J29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2" i="3"/>
  <c r="J11" i="3"/>
  <c r="J10" i="3"/>
  <c r="J9" i="3"/>
  <c r="J8" i="3"/>
  <c r="J7" i="3"/>
  <c r="J6" i="3"/>
  <c r="J5" i="3"/>
  <c r="J126" i="3" s="1"/>
  <c r="E7" i="8" s="1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G92" i="2"/>
  <c r="J91" i="2"/>
  <c r="J90" i="2"/>
  <c r="J89" i="2"/>
  <c r="J88" i="2"/>
  <c r="J87" i="2"/>
  <c r="J85" i="2"/>
  <c r="J84" i="2"/>
  <c r="G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8" i="2"/>
  <c r="J67" i="2"/>
  <c r="J66" i="2"/>
  <c r="J65" i="2"/>
  <c r="J64" i="2"/>
  <c r="J63" i="2"/>
  <c r="J62" i="2"/>
  <c r="J61" i="2"/>
  <c r="J60" i="2"/>
  <c r="J59" i="2"/>
  <c r="J58" i="2"/>
  <c r="J57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5" i="2"/>
  <c r="J24" i="2"/>
  <c r="J23" i="2"/>
  <c r="J22" i="2"/>
  <c r="J21" i="2"/>
  <c r="J19" i="2"/>
  <c r="G19" i="2"/>
  <c r="J18" i="2"/>
  <c r="J17" i="2"/>
  <c r="J16" i="2"/>
  <c r="J15" i="2"/>
  <c r="J14" i="2"/>
  <c r="J13" i="2"/>
  <c r="J12" i="2"/>
  <c r="J10" i="2"/>
  <c r="J9" i="2"/>
  <c r="J8" i="2"/>
  <c r="J7" i="2"/>
  <c r="J6" i="2"/>
  <c r="J5" i="2"/>
  <c r="J4" i="2"/>
  <c r="J105" i="2" s="1"/>
  <c r="E6" i="8" s="1"/>
  <c r="J100" i="1"/>
  <c r="J99" i="1"/>
  <c r="J98" i="1"/>
  <c r="J97" i="1"/>
  <c r="J96" i="1"/>
  <c r="J92" i="1"/>
  <c r="J89" i="1"/>
  <c r="J88" i="1"/>
  <c r="J87" i="1"/>
  <c r="J86" i="1"/>
  <c r="J85" i="1"/>
  <c r="J82" i="1"/>
  <c r="J81" i="1"/>
  <c r="J79" i="1"/>
  <c r="J78" i="1"/>
  <c r="J77" i="1"/>
  <c r="J76" i="1"/>
  <c r="J75" i="1"/>
  <c r="J74" i="1"/>
  <c r="J73" i="1"/>
  <c r="J72" i="1"/>
  <c r="J71" i="1"/>
  <c r="J70" i="1"/>
  <c r="J69" i="1"/>
  <c r="J67" i="1"/>
  <c r="J66" i="1"/>
  <c r="J65" i="1"/>
  <c r="J64" i="1"/>
  <c r="J60" i="1"/>
  <c r="J56" i="1"/>
  <c r="J55" i="1"/>
  <c r="J54" i="1"/>
  <c r="J47" i="1"/>
  <c r="J46" i="1"/>
  <c r="J45" i="1"/>
  <c r="J44" i="1"/>
  <c r="J43" i="1"/>
  <c r="J41" i="1"/>
  <c r="J40" i="1"/>
  <c r="J39" i="1"/>
  <c r="J38" i="1"/>
  <c r="J37" i="1"/>
  <c r="J36" i="1"/>
  <c r="J35" i="1"/>
  <c r="J34" i="1"/>
  <c r="J33" i="1"/>
  <c r="J31" i="1"/>
  <c r="J30" i="1"/>
  <c r="J28" i="1"/>
  <c r="J27" i="1"/>
  <c r="J26" i="1"/>
  <c r="J25" i="1"/>
  <c r="J24" i="1"/>
  <c r="J20" i="1"/>
  <c r="J14" i="1"/>
  <c r="J13" i="1"/>
  <c r="J12" i="1"/>
  <c r="J9" i="1"/>
  <c r="J6" i="1"/>
  <c r="J5" i="1"/>
  <c r="J4" i="1"/>
  <c r="J102" i="1" l="1"/>
  <c r="E5" i="8" s="1"/>
  <c r="E12" i="8" s="1"/>
</calcChain>
</file>

<file path=xl/sharedStrings.xml><?xml version="1.0" encoding="utf-8"?>
<sst xmlns="http://schemas.openxmlformats.org/spreadsheetml/2006/main" count="3463" uniqueCount="1299">
  <si>
    <t>TROŠKOVNIK A - OBVEZNI UDŽBENICI ZA ŠK. GOD. 2026./2027. - OSNOVNA ŠKOLA MARINA DRŽIĆA</t>
  </si>
  <si>
    <t>Red. broj</t>
  </si>
  <si>
    <t>Reg. broj</t>
  </si>
  <si>
    <t>Šifra</t>
  </si>
  <si>
    <t>Naziv udžbenika</t>
  </si>
  <si>
    <t>Autori</t>
  </si>
  <si>
    <t>Vrsta izdanja</t>
  </si>
  <si>
    <t>Nakladnik</t>
  </si>
  <si>
    <t>Broj primjeraka (KOM)</t>
  </si>
  <si>
    <t>Jedinična cijena bez 
PDV-a (EUR)</t>
  </si>
  <si>
    <t>Ukupna cijena bez PDV-a (EUR)</t>
  </si>
  <si>
    <t>1. RAZRED</t>
  </si>
  <si>
    <t>1.</t>
  </si>
  <si>
    <t>ŠKRINJICA SLOVA I RIJEČI 1, PRVI DIO</t>
  </si>
  <si>
    <t>dr. sc. Dubravka Težak, dr. sc. Marina Gabelica, Vesna Marjanović, Andrea Škribulja Horvat</t>
  </si>
  <si>
    <t>integrirani radni udžbenik iz hrvatskoga jezika za prvi razred osnovne škole</t>
  </si>
  <si>
    <t>Alfa</t>
  </si>
  <si>
    <t>2.</t>
  </si>
  <si>
    <t>ŠKRINJICA SLOVA I RIJEČI 1, DRUGI DIO</t>
  </si>
  <si>
    <t>3.</t>
  </si>
  <si>
    <t>PRIRODA, DRUŠTVO I JA 1</t>
  </si>
  <si>
    <t>dr. sc. Mila Bulić, Gordana Kralj, Lidija Križanić, Karmen Hlad, Andreja Kovač, Andreja Kosorčić</t>
  </si>
  <si>
    <t>radni udžbenik iz prirode i društva za prvi razred osnovne škole</t>
  </si>
  <si>
    <t>4.</t>
  </si>
  <si>
    <t>MATEMATIKA 1, Prvi dio</t>
  </si>
  <si>
    <t>dr. sc. Josip Markovac, Ivana Lović Štenc</t>
  </si>
  <si>
    <t>radni udžbenik iz matematike za prvi razred osnovne škole</t>
  </si>
  <si>
    <t>5.</t>
  </si>
  <si>
    <t>MATEMATIKA 1, Drugi dio</t>
  </si>
  <si>
    <t>6.</t>
  </si>
  <si>
    <t>NEW BUILDING BLOCKS 1</t>
  </si>
  <si>
    <t>Kristina Čajo Anđel, Daška Domljan, Ankica Knezović, Danka Singer</t>
  </si>
  <si>
    <t>udžbenik engleskoga jezika za prvi razred osnovne škole, prva godina učenja</t>
  </si>
  <si>
    <t>Profil Klett d.o.o.</t>
  </si>
  <si>
    <t>7.</t>
  </si>
  <si>
    <t>U BOŽJOJ LJUBAVI</t>
  </si>
  <si>
    <t>Tihana Petković, Josip Šimunović, Suzana Lipovac</t>
  </si>
  <si>
    <t>udžbenik za katolički vjeronauk prvoga razreda osnovne škole</t>
  </si>
  <si>
    <t>Nadbiskupski duhovni stol - Glas Koncila</t>
  </si>
  <si>
    <t>2. RAZRED</t>
  </si>
  <si>
    <t>PČELICA 2 (1. i 2. dio)</t>
  </si>
  <si>
    <t>Sonja Ivić, Marija Krmpotić</t>
  </si>
  <si>
    <t>radni udžbenik iz hrvatskog jezika s dodatnim digitalnim sadržajima u drugom razredu osnovne škole - komplet 1. i 2. dio</t>
  </si>
  <si>
    <t>Školska knjiga d.d.</t>
  </si>
  <si>
    <t>MATEMATIČKA MREŽA 2</t>
  </si>
  <si>
    <t>Maja Cindrić, Irena Mišurac</t>
  </si>
  <si>
    <t>udžbenik matematike u drugom razredu osnovne škole s dodatnim digitalnim sadržajima</t>
  </si>
  <si>
    <t>ISTRAŽUJEMO NAŠ SVIJET 2</t>
  </si>
  <si>
    <t>Tamara Kisovar Ivanda, Alena Letina</t>
  </si>
  <si>
    <t>udžbenik prirode i društva u drugom razredu osnovne škole s dodatnim digitalnim sadržajima</t>
  </si>
  <si>
    <t>ŠKRINJICA SLOVA I RIJEČI 2, PRVI DIO</t>
  </si>
  <si>
    <t>integrirani radni udžbenik iz hrvatskoga jezika za drugi razred osnovne škole</t>
  </si>
  <si>
    <t>Alfa d.d.</t>
  </si>
  <si>
    <t>ŠKRINJICA SLOVA I RIJEČI 2, DRUGI DIO</t>
  </si>
  <si>
    <t>OTKRIVAMO MATEMATIKU 2, PRVI DIO</t>
  </si>
  <si>
    <t>dr. sc. Dubravka Glasnović Gracin, Gabriela Žokalj, Tanja Soucie</t>
  </si>
  <si>
    <t>radni udžbenik iz matematike za drugi razred osnovne škole</t>
  </si>
  <si>
    <t>OTKRIVAMO MATEMATIKU 2, DRUGI DIO</t>
  </si>
  <si>
    <t>8.</t>
  </si>
  <si>
    <t>PRIRODA I DRUŠTVO I JA 2</t>
  </si>
  <si>
    <t>radni udžbenik iz prirode i društva za drugi razred osnovne škole</t>
  </si>
  <si>
    <t>9.</t>
  </si>
  <si>
    <t>U PRIJATELJSTVU S BOGOM</t>
  </si>
  <si>
    <t>Josip Šimunović, Tihana Petković, Suzana Lipovac</t>
  </si>
  <si>
    <t>udžbenik za katolički vjeronauk drugog razreda osnovne škole</t>
  </si>
  <si>
    <t>Nadbiskupski duhovni 
Stol - Glas koncila</t>
  </si>
  <si>
    <t>10.</t>
  </si>
  <si>
    <t>NEW BUILDING BLOCKS 2</t>
  </si>
  <si>
    <t>udžbenik engleskoga jezika za drugi razred osnovne škole, druga godina učenja</t>
  </si>
  <si>
    <t>11.</t>
  </si>
  <si>
    <t>MOJA DOMENA 2</t>
  </si>
  <si>
    <t>Blaženka Rihter, Karmen Toić Dlačić</t>
  </si>
  <si>
    <t>udžbenik iz informatike za drugi razred osnovne škole</t>
  </si>
  <si>
    <t>3. RAZRED</t>
  </si>
  <si>
    <t>NINA I TINO 3</t>
  </si>
  <si>
    <t>Saša Veronek Germadnik, Miroslava Vekić, Ulita Pocedić, Maja Križman Roškar</t>
  </si>
  <si>
    <t>radni udžbenik hrvatskoga jezika za treći razred osnovne škole, 1. dio</t>
  </si>
  <si>
    <t>radni udžbenik hrvatskoga jezika za treći razred osnovne škole, 2. dio</t>
  </si>
  <si>
    <t>Lana Lončar, Radmila Pešut, Alenka Boras Mandić, Maja Križman Roškar</t>
  </si>
  <si>
    <t>udžbenik matematike za treći razred osnovne škole, 1. dio</t>
  </si>
  <si>
    <t>udžbenik matematike za treći razred osnovne škole, 2. dio</t>
  </si>
  <si>
    <t>Arijana Piškulić Marjanović, Jasminka Pizzitola, Lidija Prpić, Maja Križman Roškar</t>
  </si>
  <si>
    <t>udžbenik prirode i društva za treći razred osnovne škole, 1. dio</t>
  </si>
  <si>
    <t>udžbenik prirode i društva za treći razred osnovne škole, 2. dio</t>
  </si>
  <si>
    <t>NEW BUILDING BLOCKS 3</t>
  </si>
  <si>
    <t>Kristina Čajo Anđel, Ankica Knezović</t>
  </si>
  <si>
    <t>udžbenik engleskoga jezika za treći razred osnovne škole, treća godina učenja</t>
  </si>
  <si>
    <t>U LJUBAVI I POMIRENJU</t>
  </si>
  <si>
    <t>Ante Pavlović, Ivica Pažin, Mirjana Džambo Šporec</t>
  </si>
  <si>
    <t>udžbenik za katolički vjeronauk trećega razreda osnovne škole</t>
  </si>
  <si>
    <t>Kršćanska sadašnjost</t>
  </si>
  <si>
    <t>4. RAZRED</t>
  </si>
  <si>
    <t>ZLATNA VRATA 4 (1. i 2. dio)</t>
  </si>
  <si>
    <t>integrirani radni udžbenik hrvatskog jezika s dodatnim digitalnim sadržajima u četvrtom razredu osnovne škole, KOMPLET 1. i 2. dio</t>
  </si>
  <si>
    <t>MOJ SRETNI BROJ 4</t>
  </si>
  <si>
    <t>Sanja Jakovljević Rogić, Dubravka Miklec, Graciella Prtajin</t>
  </si>
  <si>
    <t>udžbenik matematike u četvrtom razredu osnovne škole</t>
  </si>
  <si>
    <t>EUREKA 4</t>
  </si>
  <si>
    <t>Snježana Bakarić Palička, Sanja Ćorić Grgić, Ivana Križanac, Žaklin Lukša</t>
  </si>
  <si>
    <t>udžbenik prirode i društva u četvrtom razredu osnovne škole</t>
  </si>
  <si>
    <t>MOJA DOMENA 4</t>
  </si>
  <si>
    <t>udžbenik iz informatike za četvrti razred osnovne škole</t>
  </si>
  <si>
    <t>NEW BUILDING BLOCKS 4</t>
  </si>
  <si>
    <t>Kristina Čajo Anđel, Daška Domljan, Paula Vranković</t>
  </si>
  <si>
    <t>radni udžbenik engleskoga jezika za četvrti razred osnovne škole, četvrta godina učenja</t>
  </si>
  <si>
    <t>DAROVI VJERE I ZAJEDNIŠTVA</t>
  </si>
  <si>
    <t>Ivica Pažin, Ante Pavlović</t>
  </si>
  <si>
    <t>udžbenik za katolički vjeronauk četvrti razreda osnovne škole</t>
  </si>
  <si>
    <t>ALLEGRO 4</t>
  </si>
  <si>
    <t>Natalija Banov, Davor Brđanović, Sandra Frančišković, Sandra Ivančić, Eva Kirchmayer Bilić, Alenka Martinović, Darko Novosel, Tomislav Pehar</t>
  </si>
  <si>
    <t>udžbenik glazbene kulture u četvrtom razredu osnovne škole s dodatnim digitalnim sadržajima</t>
  </si>
  <si>
    <t>PAROLANDIA 1</t>
  </si>
  <si>
    <t>Dubravka Novak, Silvia Venchiarutti, Kristina Huljev</t>
  </si>
  <si>
    <t>radni udžbenik talijanskog jezika u četvrtom razredu osnovne škole, 1. godina učenja s dodatnim digitalnim sadržajima</t>
  </si>
  <si>
    <t>#DEUTSCH 1</t>
  </si>
  <si>
    <t xml:space="preserve">Alexa Mathias, Jasmina Troha </t>
  </si>
  <si>
    <t>radni udžbenik njemačkog jezika u četvrtom razredu osnovne škole</t>
  </si>
  <si>
    <t>5. RAZRED</t>
  </si>
  <si>
    <t>RIGHT ON! 1</t>
  </si>
  <si>
    <t>Jenny Dooley</t>
  </si>
  <si>
    <t>udžbenik iz engleskog jezika za 5. razred osnovne škole, 5. godina učenja</t>
  </si>
  <si>
    <t>RAGAZZINI.IT 2</t>
  </si>
  <si>
    <t>Nina Karković, Andreja Mrkonjić</t>
  </si>
  <si>
    <t>udžbenik talijanskoga jezika s dodatnim digitalnim sadržajima u petome razredu osnovne škole, 2. godina učenja</t>
  </si>
  <si>
    <t>MATEMATIKA 5</t>
  </si>
  <si>
    <t>Zvonimir Šikić, Vesna Draženović Žitko, Iva Golac Jakopović, Branko Goleš, Zlatko Lobor, Maja Marić, Tamara Nemeth, Goran Stajčić, Milana Vuković</t>
  </si>
  <si>
    <t>Udžbenik iz matematike za 5. razred osnovne škole, 1. i 2. svezak</t>
  </si>
  <si>
    <t>HRVATSKA RIJEČ 5</t>
  </si>
  <si>
    <t>Ante Bežen, Lidija Vešligaj, Anita Katić, Kristina Dilica, Ina Randić Đorđević</t>
  </si>
  <si>
    <t>Čitanka iz hrvatskoga jezika za 5. r.</t>
  </si>
  <si>
    <t>HRVATSKE JEZIČNE NITI 5</t>
  </si>
  <si>
    <t>Sanja Miloloža, Rada Cikuša, Davor Šimić, Bernardina Petrović</t>
  </si>
  <si>
    <t>udžbenik iz hrvatskoga jezika za peti razred osnovne škole</t>
  </si>
  <si>
    <t>MOJA ZEMLJA 1</t>
  </si>
  <si>
    <t>Ivan Gambiroža, Josip Jukić, Dinko Marin, Ana Mesić</t>
  </si>
  <si>
    <t>udžbenik iz geografije za peti razred osnovne škole</t>
  </si>
  <si>
    <t>REPORTEROS INTERNACIONALES 1</t>
  </si>
  <si>
    <t>Marcela Calabia, Maria Letizia Galli, Maria Signo Fuentes</t>
  </si>
  <si>
    <t>udžbenik za španjolski jezik, 4. i/ili 5. razred osnovne škole, prvi i drugi strani jezik</t>
  </si>
  <si>
    <t>GLAZBENI KRUG 5</t>
  </si>
  <si>
    <t>Ružica Ambruš-Kiš, Nikolina Matoš, Tomislav Seletković, Snježana Stojaković, Zrinka Šimunović</t>
  </si>
  <si>
    <t>udžbenik glazbene kulture za peti razred osnovne škole</t>
  </si>
  <si>
    <t>UČITELJU, GDJE STANUJEŠ?</t>
  </si>
  <si>
    <t>Mirjana Novak, Barbara Sipina</t>
  </si>
  <si>
    <t>udžbenik za katolički vjeronauk petoga
razreda osnovne škole</t>
  </si>
  <si>
    <t>Kršćanska sadašnjost d.o.o.</t>
  </si>
  <si>
    <t>MAXIMAL 2</t>
  </si>
  <si>
    <t>Giorgio Motta, Elzbieta Krulak-Kempisty, Claudia Brass, Dagmar Glück, Mirjana Klobučar</t>
  </si>
  <si>
    <t>udžbenik njemačkoga jezika za peti razred osnovne škole, druga godina učenja</t>
  </si>
  <si>
    <t>6. RAZRED</t>
  </si>
  <si>
    <t>RIGHT ON! 2</t>
  </si>
  <si>
    <t>udžbenik iz engleskog jezika za 6. razred osnovne škole, 6. godina učenja</t>
  </si>
  <si>
    <t>OPAŽAM, OBLIKUJEM 6</t>
  </si>
  <si>
    <t>Martina Kosec, Romana Nikolić, Petra Ružić</t>
  </si>
  <si>
    <t>udžbenik iz likovne kulture za 6. razred osnovne škole</t>
  </si>
  <si>
    <t>HRVATSKI ZA 6</t>
  </si>
  <si>
    <t>Ela Družijanić-Hajdarević, Diana Greblički-Miculinić, Zrinka Romić, Nataša Jurić-Stanković</t>
  </si>
  <si>
    <t>udžbenik iz hrvatskoga jezika za šesti razred osnovne škole</t>
  </si>
  <si>
    <t>MATEMATIKA 6</t>
  </si>
  <si>
    <t>Branka Antunović Piton, Ariana Bogner Boroš, Predrag Brkić, Marjana Kuliš, Tibor Rodiger, Natalija Zvelf</t>
  </si>
  <si>
    <t>udžbenik matematike s dodatnim digitalnim sadržajima u šestom razredu osnovne škole sa zadatcima za rješavanje, 1. i 2. dio</t>
  </si>
  <si>
    <t>VREMEPLOV 6</t>
  </si>
  <si>
    <t>Anita Gambiraža Knez, Miljenko Hajdarović, Manuela Kujundžić, Šime Labor</t>
  </si>
  <si>
    <t>udžbenik povijesti za šesti razred osnovne škole</t>
  </si>
  <si>
    <t>ŠESTICA</t>
  </si>
  <si>
    <t>Diana Greblički-Miculinić, Krunoslav Matošević, Lidija Sykora-Nagy, Dejana Tavas</t>
  </si>
  <si>
    <t>čitanka iz hrvatskoga jezika za šesti razred osnovne škole</t>
  </si>
  <si>
    <t>MOJA ZEMLJA 2</t>
  </si>
  <si>
    <t>udžbenik iz geografije za šesti razred osnovne škole</t>
  </si>
  <si>
    <t>BIRAM SLOBODU</t>
  </si>
  <si>
    <t>udžbenik za katolički vjeronauk šestoga razreda osnovne škole</t>
  </si>
  <si>
    <t>ALLEGRO 6</t>
  </si>
  <si>
    <t>udžbenik glazbene kulture s dodatnim digitalnim sadržajima u šestom razredu osnovne škole</t>
  </si>
  <si>
    <t>RAGAZZINI.IT 3</t>
  </si>
  <si>
    <t>udžbenik talijanskog jezika s dodatnim digitalnim sadržajima u šestome razredu osnovne škole, 3. godina učenja</t>
  </si>
  <si>
    <t>PRIRODA 6</t>
  </si>
  <si>
    <t>Biljana Agić, Sanja Grbeš, Dubravka Karakaš, Ana Lopac Groš, Jasenka Meštrović</t>
  </si>
  <si>
    <t>udžbenik iz prirode za 6. razred osnovne škole</t>
  </si>
  <si>
    <t>12.</t>
  </si>
  <si>
    <t>SVIJET TEHNIKE 6</t>
  </si>
  <si>
    <t>Vladimir Delić, Ivan Jukić, Zvonko Koprivnjak, Sanja Kovačević, Josip Gudelj, Dragan Stanojević, Svjetlana Urbanek</t>
  </si>
  <si>
    <t>udžbenik tehničke kulture s dodatnim digitalnim sadržajima u šestom razredu osnovne škole</t>
  </si>
  <si>
    <t>13.</t>
  </si>
  <si>
    <t>#DEUTSCH 3</t>
  </si>
  <si>
    <t>Alexa Mathias, Jasmina Troha, Andrea Tukša</t>
  </si>
  <si>
    <t>udžbenik njemačkog jezika s dodatnim digitalnim sadržajima u šestom razredu osnovne škole, 3. godina učenja</t>
  </si>
  <si>
    <t>14.</t>
  </si>
  <si>
    <t>REPORTEROS INTERNACIONALES 2</t>
  </si>
  <si>
    <t>Marcela Calabia, Sonia Campos, Maria Letizia Gallo, Jorgelina Emilse San Pedro, Maria Signo Fuentes, Sara Ruth Talledo Hernandez</t>
  </si>
  <si>
    <t>udžbenik za španjolski jezik, 6. i/ili 7. razred osnovne škole, prvi i drugi strani jezik</t>
  </si>
  <si>
    <t>7. RAZRED</t>
  </si>
  <si>
    <t>RIGHT ON! 3</t>
  </si>
  <si>
    <t>udžbenik iz engleskog jezika za sedmi razred osnovne škole (sedma godina učenja)</t>
  </si>
  <si>
    <t>#DEUTSCH 4</t>
  </si>
  <si>
    <t>udžbenik njemačkog jezika s dodatnim digitalnim sadržajima u sedmom razredu osnovne škole, 4. godina učenja</t>
  </si>
  <si>
    <t>VREMEPLOV 7</t>
  </si>
  <si>
    <t>IGOR DESPOT, GORDANA FROL, MILJENKO HAJDAROVIĆ</t>
  </si>
  <si>
    <t>udžbenik povijesti za sedmi razred osnovne škole</t>
  </si>
  <si>
    <t>D. Skrbin Kovačić</t>
  </si>
  <si>
    <t>radni udžbenik za pomoć učenicima pri učenju povijesti u sedmom razredu osnovne škole</t>
  </si>
  <si>
    <t>MOJA ZEMLJA 3 (radni udžbenik za učenike s teškoćama )</t>
  </si>
  <si>
    <t>Ante Kožul, Silvija Krpes, Krunoslav Samardžić, Milan Vukelić</t>
  </si>
  <si>
    <t xml:space="preserve">radni udžbenik za učenike s teškoćama </t>
  </si>
  <si>
    <t>MOJA ZEMLJA 3</t>
  </si>
  <si>
    <t>udžbenik iz geografije za sedmi razred osnovne škole</t>
  </si>
  <si>
    <t>HRVATSKI ZA 7 / SEDMICA (radni udžbenik za učenike s poteškoćama)</t>
  </si>
  <si>
    <t>Gordana Kučinić, Gordana Lovrenčić-Rojc, Valentina Lugomer, Lidija Sykora-Nagy, Zdenka Šopar</t>
  </si>
  <si>
    <t>radni udžbenik za učenike s poteškoćama</t>
  </si>
  <si>
    <t>RAGAZZINI.IT 4</t>
  </si>
  <si>
    <t>udžbenik talijanskoga jezika s dodatnim digitalnim sadržajima u sedmom razredu osnovne škole, 4. godina učenja</t>
  </si>
  <si>
    <t>MATEMATIKA 7</t>
  </si>
  <si>
    <t>Tanja Djaković, Ljiljana Peretin, Denis Vujanović</t>
  </si>
  <si>
    <t>udžbenik  za pomoć u učenju matematike u sedmom razredu osnovne škole</t>
  </si>
  <si>
    <t>MOJA NAJDRAŽA FIZIKA 7</t>
  </si>
  <si>
    <t>Jakuš, Matić</t>
  </si>
  <si>
    <t>radni udžbenik fizike za 7. razred osnovne škole za učenike s teškoćama u učenju</t>
  </si>
  <si>
    <t>Alka script d.o.o.</t>
  </si>
  <si>
    <t>BIOLOGIJA 7</t>
  </si>
  <si>
    <t>Jasenka Meštrović, Gordana Kalanj Kraljević, Martina Čiček, Dubravka Karakaš, Ana Kodžoman, Ozrenka Meštrović, Tanja Petrač</t>
  </si>
  <si>
    <t>radni udžbenik s materijalima za pomoć učenicima pri učenju biologije u 7. razredu osnovne škole</t>
  </si>
  <si>
    <t>8. RAZRED</t>
  </si>
  <si>
    <t>MATEMATIČKI IZAZOVI 8, PRVI DIO</t>
  </si>
  <si>
    <t>Gordana Paić, Željko Bošnjak, Boris Čulina, Niko Grgić</t>
  </si>
  <si>
    <t>udžbenik sa zadatcima za vježbanje iz matematike za osmi razred osnovne škole</t>
  </si>
  <si>
    <t>MATEMATIČKI IZAZOVI 8, DRUGI DIO</t>
  </si>
  <si>
    <t>OSMICA</t>
  </si>
  <si>
    <t>čitanka iz hrvatskoga jezika za osmi razred osnovne škole</t>
  </si>
  <si>
    <t>HRVATSKI ZA 8 / OSMICA</t>
  </si>
  <si>
    <t>udžbenik iz hrvatskoga jezika za osmi razred osnovne škole</t>
  </si>
  <si>
    <t>Gordana Lovrenčić-Rojc, Valentina Lugomer, Lidija Sykora-Nagy, Zdenka Šopar</t>
  </si>
  <si>
    <t>MOJA ZEMLJA 4</t>
  </si>
  <si>
    <t>udžbenik iz geografije za osmi razred</t>
  </si>
  <si>
    <t>VREMEPLOV 8</t>
  </si>
  <si>
    <t>Tomislav Bogdanović, Miljenko Hajdarović, Domagoj Švigir</t>
  </si>
  <si>
    <t>udžbenik povijesti za osmi razred</t>
  </si>
  <si>
    <t>Miljenko Hajdarović, D. Skrbin Kovačić, V.Matotek</t>
  </si>
  <si>
    <t>radni udžbenik za pomoć učenicima pri učenju povijesti u osmom razredu</t>
  </si>
  <si>
    <t>RIGHT ON! 4</t>
  </si>
  <si>
    <t>udžbenik iz engleskog jezika za osmi razred (osma godina učenja)</t>
  </si>
  <si>
    <t>BIOLOGIJA 8</t>
  </si>
  <si>
    <t>Đurđica Ivančić, Gordana Kalanj Kraljević, Anica Banović, Martina Čiček, Ozrenka Meštrović, Sunčana Mumelaš, Sanja Petrač</t>
  </si>
  <si>
    <t>radni udžbenik iz biologije za pomoć učenicima pri učenju biologije u 8. razredu osnovne škole</t>
  </si>
  <si>
    <t>Anica Banović, Martina Čiček, Ozrenka Meštrović, Sunčana Mumelaš, Tanja Petrač</t>
  </si>
  <si>
    <t>udžbenik iz Biologije za 8. razred osnovne škole</t>
  </si>
  <si>
    <t>KEMIJA 8</t>
  </si>
  <si>
    <t>Sanja Lukić, Ivana Marić Zerdun, Marijan Varga, Sandra Krmpotić-Gržančić, Dunja Maričević</t>
  </si>
  <si>
    <t>udžbenik kemije za osmi razred osnovne škole</t>
  </si>
  <si>
    <t>FIZIKA 8</t>
  </si>
  <si>
    <t>Danijela Takač, Sandra Ivković, Senada Tuhtan, Iva Petričević, Ivana Zakanji, Tanja Paris, Mijo Dropuljić</t>
  </si>
  <si>
    <t>udžbenik za istraživačku nastavu fizike u osmom razredu osnovne škole</t>
  </si>
  <si>
    <t>ALLEGRO 8</t>
  </si>
  <si>
    <t>Natalija Banov, Davor Brđanović, Sandra Frančišković, Sandra Ivančić, Eva Kirchmayer Bilić, Alenka Martinović, Darko Novosel, Tomislav Pehar, Filip Aver Jelavić</t>
  </si>
  <si>
    <t>udžbenik glazbene kulture u osmom razredu osnovne škole s dodatnim digitalnim sadržajima</t>
  </si>
  <si>
    <t>15.</t>
  </si>
  <si>
    <t>OPAŽAM, OBLIKUJEM 8</t>
  </si>
  <si>
    <t>Martina Kosec, Romana Nikolić</t>
  </si>
  <si>
    <t>udžbenik iz likovne kulture za 8. razred osnovne škole</t>
  </si>
  <si>
    <t>16.</t>
  </si>
  <si>
    <t>REPORTEROS INTERNACIONALES 3</t>
  </si>
  <si>
    <t>Barbara Bruna Bonetto, Marcela Calabia, Natalia Cancellieri, Maria Letizia Galli, Matilde Martinez, Sara Ruth Talledo Hernandez</t>
  </si>
  <si>
    <t>udžbenik za španjolski jezik, za 7. i/ili 8. razred osnovne škole, prvi i drugi strani jezik</t>
  </si>
  <si>
    <t>17.</t>
  </si>
  <si>
    <t>SVIJET TEHNIKE 8</t>
  </si>
  <si>
    <t>Marino Čikeš, Vladimir Delić, Ivica Kolarić, Dragan Stanojević, Paolo Zenzerović</t>
  </si>
  <si>
    <t>Udžbenik tehničke kulture za osmi razred</t>
  </si>
  <si>
    <t>18.</t>
  </si>
  <si>
    <t>Nevenka Jakuš i Ivana Matić</t>
  </si>
  <si>
    <t>19.</t>
  </si>
  <si>
    <t>PAROLANDIA 5</t>
  </si>
  <si>
    <t>radni udžbenik talijanskog jezika u osmom razredu osnovne škole</t>
  </si>
  <si>
    <t>20.</t>
  </si>
  <si>
    <t>MATEMATIKA 8</t>
  </si>
  <si>
    <t>Tanja Djaković, Ljiljana Peretin, Kristina Vučić, Lahorka Havranek Bijuković</t>
  </si>
  <si>
    <t>udžbenik  za pomoć u učenju matematike u osmom razredu osnovne škole</t>
  </si>
  <si>
    <t>21.</t>
  </si>
  <si>
    <t>MOJA ZEMLJA 4 (radni udžbenik za učenike s teškoćama)</t>
  </si>
  <si>
    <t>TROŠKOVNIK A - UKUPNO OBVEZNI UDŽBENICI ZA ŠK.GOD. 2026./2027. - OSNOVNA ŠKOLA MARINA DRŽIĆ:</t>
  </si>
  <si>
    <t>TROŠKOVNIK B - OBVEZNI UDŽBENICI ZA ŠK. GOD. 2026./2027. - OSNOVNA ŠKOLA MARIN GETALDIĆA</t>
  </si>
  <si>
    <t>6041 6042</t>
  </si>
  <si>
    <t>PČELICA 1 - KOMPLET - početnica iz hrvatskog jezika s dodatnim digitalnim sadržajima u prvom razredu osnovne škole - 1. i 2. dio</t>
  </si>
  <si>
    <t>Sonja Ivić,Marija Krmpotić</t>
  </si>
  <si>
    <t>radna početnica hrvatskog jezika u prvom razredu osnovne škole</t>
  </si>
  <si>
    <t>MATEMATIKA 1, PRVI DIO</t>
  </si>
  <si>
    <t>Josip Markovac, Ivana Lović Štenc</t>
  </si>
  <si>
    <t>MATEMATIKA 1, DRUGI DIO</t>
  </si>
  <si>
    <t>Mila Bulić, Gordana Kralj, Lidija Križanić, Karmen Hlad, Andreja Kovač, Andreja Kosorčić</t>
  </si>
  <si>
    <t>DIP IN 1 : udžbenik engleskoga jezika s dodatnim digitalnim sadržajima u prvome razredu osnovne škole, prvi strani jezik</t>
  </si>
  <si>
    <t>Biserka Džeba, Vlasta Živković</t>
  </si>
  <si>
    <t>radni udžbenik</t>
  </si>
  <si>
    <t>MIŠOLOVKA 1</t>
  </si>
  <si>
    <t>Slavica Horvat, Martina Prpić</t>
  </si>
  <si>
    <t xml:space="preserve">udžbenik iz informatike za 1. razred </t>
  </si>
  <si>
    <t>Udžbenik.hr</t>
  </si>
  <si>
    <t>U Božjoj ljubavi</t>
  </si>
  <si>
    <t>udžbenik iz vjeronauka za 1. razred</t>
  </si>
  <si>
    <t>GK</t>
  </si>
  <si>
    <t>ČITAM I PIŠEM 2 (RUKOPISNO PISMO I JEZIČNI UDŽBENIK)</t>
  </si>
  <si>
    <t xml:space="preserve">Dunja Pavličević-Franić, Vladimira Velički, Katarina Aladrović Slovaček, Vlatka Domišljanović
</t>
  </si>
  <si>
    <t>ČITAM I PIŠEM 2</t>
  </si>
  <si>
    <t xml:space="preserve">Tamara Turza-Bogdan, Slavica Pospiš, Vladimira Velički
</t>
  </si>
  <si>
    <t xml:space="preserve">radna čitanka </t>
  </si>
  <si>
    <t>MATEMATIKA 2, PRVI DIO</t>
  </si>
  <si>
    <t>Josip Markovac, Danica Vrgoč</t>
  </si>
  <si>
    <t>MATEMATIKA 2, DRUGI DIO</t>
  </si>
  <si>
    <t>PRIRODA, DRUŠTVO I JA 2</t>
  </si>
  <si>
    <t>udžbenik za katolički vjeronauk drugoga razreda osnovne škole</t>
  </si>
  <si>
    <t>MIŠOLOVKA 2</t>
  </si>
  <si>
    <t>udžbenik iz informatike za 2. razred</t>
  </si>
  <si>
    <t>ZLATNA VRATA 3</t>
  </si>
  <si>
    <t>integrirani radni udžbenik hrvatskoga jezika s dodatnim digitalnim sadržajem u trećem razredu osnovne škole</t>
  </si>
  <si>
    <t xml:space="preserve">MOJ SRETNI BROJ 3 </t>
  </si>
  <si>
    <t xml:space="preserve"> udžbenik matematike s dodatnim digitalnim sadržajima u trećem razredu osnovne škole</t>
  </si>
  <si>
    <t>ISTRAŽUJEMO NAŠ SVIJET 3</t>
  </si>
  <si>
    <t>Alena Letina, Tamara Kisovar Ivanda, Zdenko Braičić</t>
  </si>
  <si>
    <t>udžbenik prirode i društva s dodatnim digitalnim sadržajima u trećem razredu osnovne škole</t>
  </si>
  <si>
    <t>MIŠOLOVKA 3</t>
  </si>
  <si>
    <t>Gordana Sokol, Mihaela Mandić, Gordana Lohajner, Jasmina Purgar</t>
  </si>
  <si>
    <t>udžbenik iz informatike za 3. razred</t>
  </si>
  <si>
    <t>ZLATNA VRATA 4 : integrirani radni udžbenik hrvatskoga jezika u četvrtom razredu osnovne škole, 1. i 2. dio s dodatnim digitalnim sadržajima</t>
  </si>
  <si>
    <t>integrirani radni udžbenik hrvatskoga jezika u četvrtom razredu osnovne škole, 1. i 2. dio s dodatnim digitalnim sadržajima</t>
  </si>
  <si>
    <t>ISTRAŽUJEMO NAŠ SVIJET 4 : udžbenik prirode i društva u četvrtom razredu osnovne škole s dodatnim digitalnim sadržajima</t>
  </si>
  <si>
    <t>Tamara Kisovar Ivanda, Alena Letina, Zdenko Braičić</t>
  </si>
  <si>
    <t>udžbenik prirode i društva u četvrtom razredu osnovne škole s dodatnim digitalnim sadržajima</t>
  </si>
  <si>
    <t>MATEMATIKA 4, PRVI DIO : radni udžbenik iz matematike za četvrti razred osnovne škole</t>
  </si>
  <si>
    <t>Josip Markovac</t>
  </si>
  <si>
    <t>radni udžbenik iz matematike za četvrti razred osnovne škole</t>
  </si>
  <si>
    <t>MATEMATIKA 4, DRUGI DIO : radni udžbenik iz matematike za četvrti razred osnovne škole</t>
  </si>
  <si>
    <t>MIŠOLOVKA 4</t>
  </si>
  <si>
    <t>Gordana Sokol, Jasmina Purgar, Mihaela Mandić, Gordana Lohajner</t>
  </si>
  <si>
    <t>udžbenik iz informatike za 4. razred</t>
  </si>
  <si>
    <t>udžbenik engleskoga jezika sa zvučnim cd-om za četvrti razred osnovne škole, IV. godina učenja</t>
  </si>
  <si>
    <t>Profil Klett</t>
  </si>
  <si>
    <t>Ivica Pažin i Ante Pavlović</t>
  </si>
  <si>
    <t>udžbenik za katolički vjeronauk četvrtoga razreda</t>
  </si>
  <si>
    <t>PAROLANDIA 1, udžbenik</t>
  </si>
  <si>
    <t>ZLATNA VRATA 4 - integrirani radni udžbenik za pomoć u učenju hrvatskog jezika u četvrtom razredu osnovne škole, 1. i 2. dio- KOMPLET</t>
  </si>
  <si>
    <t>Sonja Ivić, Marija Krmpotić, Tamara Zimšek Mihordin, Duška Prgomet</t>
  </si>
  <si>
    <t>integrirani radni udžbenik za pomoć u učenju hrvatskog jezika u četvrtom razredu osnovne škole, 1. i 2. dio- KOMPLET</t>
  </si>
  <si>
    <t>MATEMATIKA 4, drugi dio - Radni udžbenik iz matematike za četvrti razred osnovne škole (za učenike kojima je određen primjereni program osnovnog odgoja i obrazovanja)</t>
  </si>
  <si>
    <t>Radni udžbenik iz matematike za četvrti razred osnovne škole (za učenike kojima je određen primjereni program osnovnog odgoja i obrazovanja)</t>
  </si>
  <si>
    <t>MATEMATIKA 4, prvi dio - Radni udžbenik iz matematike za četvrti razred osnovne škole (za učenike kojima je određen primjereni program osnovnog odgoja i obrazovanja)</t>
  </si>
  <si>
    <t>ISTRAŽUJEMO NAŠ SVIJET 4 - radni udžbenik za pomoć u učenju prirode i društva u četvrtom razredu osnovne škole</t>
  </si>
  <si>
    <t>Tamara Kisovar Ivanda, Alena Letina, Zdenko Braičić, Tamara Dubrović, Marina Pavić</t>
  </si>
  <si>
    <t>radni udžbenik za pomoć u učenju prirode i društva u četvrtom razredu osnovne škole</t>
  </si>
  <si>
    <t>CAP SUR 1, udžbenik</t>
  </si>
  <si>
    <t>Amandine Demarteau, Aurore Jarlang, Adelaide Tilly</t>
  </si>
  <si>
    <t xml:space="preserve">udžbenik francuskog jezika </t>
  </si>
  <si>
    <t>NAŠ HRVATSKI 5:UDŽBENIK</t>
  </si>
  <si>
    <t>Anita Šojat</t>
  </si>
  <si>
    <t>udžbenik hrvatskog jezika s dodatnim digitalnim sadržajima u petom razredu osnovne škole</t>
  </si>
  <si>
    <t>SNAGA RIJEČI 5: hrvatska čitanka</t>
  </si>
  <si>
    <t>hrvatska čitanka s dodatnim digitalnim sadržajima za peti razred osnovne škole</t>
  </si>
  <si>
    <t xml:space="preserve">MATEMATIKA 5 </t>
  </si>
  <si>
    <t>Z. Šikić, M. Babić, V. Cundeković, M. Milić, V. Draženović Žitko, I. Golac Jakopović, B. Goleš, Z. Lobor, M. Marić, T. Nemeth, G. Stajčić, M. Vuković</t>
  </si>
  <si>
    <t>radni udžbenik za pomoć učenicima pri učenju matematike u 5. razredu osnovne škole, 1. svezak</t>
  </si>
  <si>
    <t>radni udžbenik za pomoć učenicima pri učenju matematike u 5. razredu osnovne škole, 2. svezak</t>
  </si>
  <si>
    <t>HELLO, WORLD!: udžbenik</t>
  </si>
  <si>
    <t>Ivana Kirin, Marinko Uremović</t>
  </si>
  <si>
    <t>udžbenik engleskog jezika za peti razred osnovne škole, peta godina učenja</t>
  </si>
  <si>
    <t>MATEMATIKA 5 : udžbenik 1.dio</t>
  </si>
  <si>
    <t>Branka Antunović Piton, Marjana Kuliš, Ivana Matić, Natalija Zvelf</t>
  </si>
  <si>
    <t>udžbenik matematike s dodatnim digitalnim sadržajima u petom razredu osnovne škole sa zadatcima za rješavanje, 1. dio</t>
  </si>
  <si>
    <t>MATEMATIKA 5 : udžbenik 2.dio</t>
  </si>
  <si>
    <t>udžbenik matematike s dodatnim digitalnim sadržajima u petom razredu osnovne škole sa zadatcima za rješavanje, 2. dio</t>
  </si>
  <si>
    <t>KLIO 5: udžbenik</t>
  </si>
  <si>
    <t>Sonja Bančić, Tina Matanić</t>
  </si>
  <si>
    <t>udžbenik petoga razreda</t>
  </si>
  <si>
    <t>MOJA ZEMLJA 1: udžbenik</t>
  </si>
  <si>
    <t>udžbenik iz geografije za peti razred</t>
  </si>
  <si>
    <t>Moja Zemlja 1 ( 2019.) prilagođeno</t>
  </si>
  <si>
    <t>Radni udžbenik iz geografije za peti razred osnovne škole (prilagođeno za učenike s teškoćama u učenju)</t>
  </si>
  <si>
    <t>SVIJET TEHNIKE 5: udžbenik</t>
  </si>
  <si>
    <t>Vladimir Delić, Ivan Jukić, Zvonko Koprivnjak, Sanja Kovačević, Antun Ptičar, Dragan Stanojević, Svjetlana Urbanek</t>
  </si>
  <si>
    <t>udžbenik tehničke kulture s dodatnim digitalnim sadržajima u petom razredu</t>
  </si>
  <si>
    <t>INFORMATIKA+ 5: udžbenik</t>
  </si>
  <si>
    <t>Ines Kniewald, Vinkoslav Galešev, Gordana Sokol, Vlasta Vlahović, Dalia Kager, Hrvoje Kovač</t>
  </si>
  <si>
    <t xml:space="preserve">udžbenik iz informatike za 5. razred </t>
  </si>
  <si>
    <t>RAGAZZINI.IT 2: udžbenik</t>
  </si>
  <si>
    <t>MERCI! 1 : udžbenik za francuski, 5. razred osnovne škole, druga godina učenja; methode de francais, livre de l'eleve + CD</t>
  </si>
  <si>
    <t>Adrien Payet, Isabel Rubio, Emile Ruiz</t>
  </si>
  <si>
    <t>PRIRODA 5, udžbenik</t>
  </si>
  <si>
    <t>Biljana Agić, Tamara Banović, Ana Lopac Groš</t>
  </si>
  <si>
    <t>udžbenik prirode za 5. razred osnovne škole</t>
  </si>
  <si>
    <t xml:space="preserve">6. RAZRED </t>
  </si>
  <si>
    <t>HRVATSKI ZA 6/ŠESTICA: udžbenik</t>
  </si>
  <si>
    <t>udžbenik hrvatskog jezika za šesti razred osnovne škole</t>
  </si>
  <si>
    <t>ŠESTICA: hrvatska čitanka</t>
  </si>
  <si>
    <t>Diana Greblički-Miculinić, Krunoslav Matošević, Lidijčitanka iz hrvatskog jezika za šesti razred osnovne školea Sykora-Nagy, Dejana Tavas</t>
  </si>
  <si>
    <t>Čitanka iz hrvatskog jezika za šesti razred osnovne škole</t>
  </si>
  <si>
    <t>udžbenik engleskog jezika za šesti razred osnovne škole, šesta godina učenja</t>
  </si>
  <si>
    <t xml:space="preserve">PRIRODA 6,  udžbenik </t>
  </si>
  <si>
    <t>Biljana Agić, Tamara Banović, Ana Lopac Groš, Jasenk a Meštrović</t>
  </si>
  <si>
    <t>VREMEPLOV 6: udžbenik</t>
  </si>
  <si>
    <t>udžbenik povijesti za šesti razred</t>
  </si>
  <si>
    <t>MOJA ZEMLJA 2: udžbenik</t>
  </si>
  <si>
    <t>Moja zemlja 2, prilagođeno (2020.)</t>
  </si>
  <si>
    <t>udžbenik iz geografije za šesti razred  (za učenike kojima je određen primjereni program osnovnog odgoja i obrazovanja)</t>
  </si>
  <si>
    <t>INFORMATIKA +6, udžbenik</t>
  </si>
  <si>
    <t>Ines Kniewald, Vinkoslav Galešev, Gordana Sokol, VlastaVlahović, Dalia Kager</t>
  </si>
  <si>
    <t>udžbenik iz informatike za šesti razred osnovne škole</t>
  </si>
  <si>
    <t>Udžbenik.hr d.o.o.</t>
  </si>
  <si>
    <t>MATEMATIKA 6: udžbenik , 1. svezak</t>
  </si>
  <si>
    <t>Ž. Šikić, V. Draženović Žitko, I.Golac Jakopović, B. Goleš, Z.Lobor, M. Marić, T. Nemeth, G. Stajčić, M. Vuković</t>
  </si>
  <si>
    <t>Udžbenik matematike za šesti razred osnovne škole, 1. svezak</t>
  </si>
  <si>
    <t>MATEMATIKA 6: udžbenik , 2. svezak</t>
  </si>
  <si>
    <t>Udžbenik matematike za šesti razred osnovne škole, 2. svezak</t>
  </si>
  <si>
    <t>RAGAZZINI IT 3, udžbenik</t>
  </si>
  <si>
    <t>udžbenik talijanksog jezika s dodatnim digitalnim sadržajima u 6. razredu osnovne škole</t>
  </si>
  <si>
    <t>MERCI! 2 : udžbenik za francuski jezik, 6. razred osnovne škole, 3. godina učenja, 2. strani jezik</t>
  </si>
  <si>
    <t>udžbenik</t>
  </si>
  <si>
    <t xml:space="preserve">7. RAZRED      </t>
  </si>
  <si>
    <t>SEDMICA, čitanka iz hrvatskoga jezika za sedmi razred osnovne škole i HRVATSKI ZA 7, udžbenik</t>
  </si>
  <si>
    <t>čitanka i udžbenik iz hrvatskoga jezika za sedmi razred osnovne škole</t>
  </si>
  <si>
    <t>HRVATSKI ZA 7 - radni udžbenik za učenike s teškoćama 1.dio i 2.dio</t>
  </si>
  <si>
    <t>Snježana Čubrilo, Sandra Vitković</t>
  </si>
  <si>
    <t>radni udžbenik za pomoć učenicima pri učenju hrvatskoga jezika u 7. razredu osnovne škole 1. i 2. dio</t>
  </si>
  <si>
    <t>LIKOVNA AVANTURA 7 : udžbenik iz likovne kulture za sedmi razred osnovne škole</t>
  </si>
  <si>
    <t>Natalija Stipetić Čus, Blanka Petrinec Fulir, Dražen Jerabek, Stanka Pinjuh, Dalia Finek Brezarić, Goran Jeličić</t>
  </si>
  <si>
    <t>udžbenik iz likovne kulture za sedmi razred osnovne škole</t>
  </si>
  <si>
    <t>Sanja Božinović, Snježana Pavić, Mia Šavrljuga</t>
  </si>
  <si>
    <t>udžbenik engleskog jezika za sedmi razred osnovne škole, sedma godina učenja</t>
  </si>
  <si>
    <t>MATEMATIKA 7 : udžbenik matematike za sedmi razred osnovne škole, 1. svezak</t>
  </si>
  <si>
    <t>Z. Šikić, V. Draženović Žitko, I. Golac Jakopović, B. Goleš, Z. Lobor, M. Marić, T. Nemeth, G. Stajčić, M. Vuković</t>
  </si>
  <si>
    <t>MATEMATIKA 7 : udžbenik matematike za sedmi razred osnovne škole, 2. svezak</t>
  </si>
  <si>
    <t>BIOLOGIJA 7: UDŽBENIK</t>
  </si>
  <si>
    <t>Valerija Begić, mr. sc. Marijana Bastić, Ana Bakarić, Bernarda Kralj Golub, Julijana Madaj Prpić, prof</t>
  </si>
  <si>
    <t>udžbenik iz biologije za sedmi razred osnovne škole</t>
  </si>
  <si>
    <t>MOJA NAJDRAŽA  FIZIKA 7, radni udžbenik</t>
  </si>
  <si>
    <t>Nevenka Jakuš, Ivana Matić</t>
  </si>
  <si>
    <t>radni udžbenik za 7. razred osnovne škole za učenike s teškoćama</t>
  </si>
  <si>
    <t>FIZIKA 7 : udžbenik za istraživačku nastavu fizike u sedmom razredu osnovne škole</t>
  </si>
  <si>
    <t>VREMEPLOV 7: udžbenik (primjereni program)</t>
  </si>
  <si>
    <t>Dijana Skrbin Kovačić</t>
  </si>
  <si>
    <t>udžbenik za pomoć učenicima pri učenju povijesti u sedmom razredu</t>
  </si>
  <si>
    <t>VREMEPLOV 7 : udžbenik povijesti za sedmi razred</t>
  </si>
  <si>
    <t>Igor Despot, Gordana Frol, Miljenko Hajdarović</t>
  </si>
  <si>
    <t>MOJA ZEMLJA 3 : udžbenik iz geografije za sedmi razred osnovne škole</t>
  </si>
  <si>
    <t>Moja zemlja 3, prilagođeno (2021.)</t>
  </si>
  <si>
    <t>udžbenik iz geografije za sedmi razred (za učenike kojima je određen primjereni program osnovnog odgoja i obrazovanja)</t>
  </si>
  <si>
    <t>Tehnička kultura 7: udžbenik</t>
  </si>
  <si>
    <t>Leon Zakanji, Dragan Vlajinić, Damir Čović, Krešimir Kenfelj, Alenka Šimić, Sanja Prodanović Trlin, Marijan Vinković</t>
  </si>
  <si>
    <t>udžbenik tehničke kulture za sedmi razred osnovne škole</t>
  </si>
  <si>
    <t>MERCI! 3 : udžbenik za francuski jezik, 7. razred osnovne škole, 4. godina učenja, 2. strani jezik</t>
  </si>
  <si>
    <t>udžbenik Francuski jezik</t>
  </si>
  <si>
    <t>RAGAZZINI.IT 4: udžbenik</t>
  </si>
  <si>
    <t xml:space="preserve">8. RAZRED     </t>
  </si>
  <si>
    <t>Ivana Kirin, Bojana Palijan, Marinko Uremović</t>
  </si>
  <si>
    <t>radni udžbenik engleskog jezika za osmi razred osnovne škole, osma godina učenja</t>
  </si>
  <si>
    <t>HRVATSKI ZA 8/OSMICA</t>
  </si>
  <si>
    <t>udžbenik iz hrvatskog jezika za osmi razred osnovne škole</t>
  </si>
  <si>
    <t>OSMICA, hrvatska čitanka</t>
  </si>
  <si>
    <t>čitanka iz hrvatskog jezika za osmi  razred osnovne škole</t>
  </si>
  <si>
    <t>HRVATSKI ZA 8, radni udžbenik za učenike s teškoćama, 1. i 2. dio</t>
  </si>
  <si>
    <t xml:space="preserve"> radni udžbenik za učenike s teškoćama, 1. i 2. dio</t>
  </si>
  <si>
    <t>BIOLOGIJA 8: udžbenik</t>
  </si>
  <si>
    <t>Damir Bendelja, Žaklin Lukša, Emica Orešković, Monika Pavić, Nataša Pongrac, Renata Roščak</t>
  </si>
  <si>
    <t>udžbenik biologije s dodatnim digitalnim sadržajima u osmom razredu osnovne škole</t>
  </si>
  <si>
    <t>LIKOVNA AVANTURA 8: udžbenik iz likovne kulture za sedmi razred osnovne škole</t>
  </si>
  <si>
    <t>udžbenik iz likovne kulture za osmi razred osnovne škole</t>
  </si>
  <si>
    <t>KEMIJA 8: udžbenik</t>
  </si>
  <si>
    <t>Roko Vladušić, Sanda Šimičić, Miroslav Pernar</t>
  </si>
  <si>
    <t>udžbenik kemije s dodatnim digitalnim sadržajima u osmom razredu osnovne škole</t>
  </si>
  <si>
    <t>Tehnička kultura 8: udžbenik</t>
  </si>
  <si>
    <t>Damir Čović, Valentina Dijačić, Tome Kovačević, Sanja Prodanović Trlin, Darko Suman, Alenka Šimić, Ivica Šimić, Marijan Vinković, Dragan Vlajinić</t>
  </si>
  <si>
    <t>udžbenik tehničke kulture za osmi razred osnovne škole</t>
  </si>
  <si>
    <t>FIZIKA 8: udžbenik</t>
  </si>
  <si>
    <t>FIZIKA 8, udžbenik s radnom bilježnicom</t>
  </si>
  <si>
    <t>udžbenik iz fizike za učenike 8. razreda s teškoćama u učenju</t>
  </si>
  <si>
    <t xml:space="preserve">KLIO 8, udžbenik za pomoć u učenju </t>
  </si>
  <si>
    <t>Krešimir Erdelja, Igor Stojaković</t>
  </si>
  <si>
    <t>udžbenik za pomoć u učenju povijesti u osmom razredu osnovne škole</t>
  </si>
  <si>
    <t>KLIO 8: udžbenik</t>
  </si>
  <si>
    <t>udžbenik povijesti u osmome razredu osnovne škole s dodatnim digitalnim sadržajima</t>
  </si>
  <si>
    <t>MOJA ZEMLJA 4, udžbenik</t>
  </si>
  <si>
    <t>udžbenik iz geografiej za osmi razred osnovne škole</t>
  </si>
  <si>
    <t>MOJA ZEMLJA 4 (2022) prilagođeno</t>
  </si>
  <si>
    <t>radni udžbenik iz geografije za osmi razred osnovne škole (Udžbenik je namijenjen učenicima kojima je određen primjereni program osnovnog odgoja i obrazovanja</t>
  </si>
  <si>
    <t>INFORMATIKA+ 8: udžbenik</t>
  </si>
  <si>
    <t>Ines Kniewald, Vinkoslav Galešev, Gordana Sokol, Dalia Kager, Vlasta Vlahović, Jasmina Purgar</t>
  </si>
  <si>
    <t>udžbenik iz informatike za 8. razred osnovne škole, izdanje 2020.</t>
  </si>
  <si>
    <t xml:space="preserve">MATEMATIKA 8 </t>
  </si>
  <si>
    <t>Zvonimir Šikić, Vlado Halusek, Višnja Matošević, Vesna Draženović Žitko, Iva Golac Jakopović, Zlatko Lobor, Melita Milić, Tamara Nemeth, Goran Stajčić, Milana Vuković</t>
  </si>
  <si>
    <t xml:space="preserve"> radni udžbenik za pomoć učenicima pri učenju matematike u osmom razredu osnovne škole, 1. svezak</t>
  </si>
  <si>
    <t xml:space="preserve"> radni udžbenik za pomoć učenicima pri učenju matematike u osmom razredu osnovne škole, 2. svezak</t>
  </si>
  <si>
    <t>PAROLANDIA 5: udžbenik</t>
  </si>
  <si>
    <t>radni udžbenik talijanskog jezika u osmom razredu osnovne škole, 5. godina učenja s dodatnim digitalnim</t>
  </si>
  <si>
    <t>TROŠKOVNIK B - UKUPNO OBVEZNI UDŽBENICI ZA ŠK.GOD. 2026./2027. - OSNOVNA ŠKOLA MARIN GETALDIĆ:</t>
  </si>
  <si>
    <t>TROŠKOVNIK C - OBVEZNI UDŽBENICI ZA ŠK. GOD. 2026./2027. - OSNOVNA ŠKOLA IVANA GUNDULIĆA</t>
  </si>
  <si>
    <t xml:space="preserve">OSNOVNA ŠKOLA IVANA GUNDULIĆA </t>
  </si>
  <si>
    <t>Super matematika za prave tragače 1 dio</t>
  </si>
  <si>
    <t>Marijana Martić, Gordana Ivančić, Lorena Kovačić Roje, Esma Sarajčev, Dubravka Tkalčec</t>
  </si>
  <si>
    <t>udžbenik matematike</t>
  </si>
  <si>
    <t>Super matematika za prave tragače 2 dio</t>
  </si>
  <si>
    <t>Eureka 1</t>
  </si>
  <si>
    <t xml:space="preserve">radni udžbenik iz prirode i društva za prvi razred </t>
  </si>
  <si>
    <t>ISTRAŽUJEMO NAŠ SVIJET 1</t>
  </si>
  <si>
    <t>Alena Letina, Tamara Kisovar Ivanda, Ivan De Zan</t>
  </si>
  <si>
    <t>udžbenik prirode i društva s dodatnim digitalnim sadržajima u prvom razredu osnovne škole</t>
  </si>
  <si>
    <t>DIP IN 1 : udžbenik engleskoga jezika s dodatnim digitalnim sadržajima u prvom razredu osnovne škole</t>
  </si>
  <si>
    <t>Charlotte Covill, Mary Charrington, Paul Shipton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</si>
  <si>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</si>
  <si>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</si>
  <si>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 za islamski vjeronauk</t>
  </si>
  <si>
    <t xml:space="preserve"> Emina Mešić i Alem Crnkić           </t>
  </si>
  <si>
    <t>Mešihat Islamske zajednice u Hrvatskoj</t>
  </si>
  <si>
    <t>ŠKRINJICA SLOVA I RIJEČI 2, PRVI DIO : integrirani radni udžbenik iz hrvatskoga jezika za drugi razred osnovne škole</t>
  </si>
  <si>
    <t>ŠKRINJICA SLOVA I RIJEČI 2, DRUGI DIO : integrirani radni udžbenik iz hrvatskoga jezika za drugi razred osnovne škole</t>
  </si>
  <si>
    <t>PRIRODA, DRUŠTVO I JA 2 : radni udžbenik iz prirode i društva za drugi razred osnovne škole</t>
  </si>
  <si>
    <t>PČELICA 2, I. I II. DIO : radni udžbenik hrvatskog jezika s dodatnim digitalnim sadržajima u drugom razredu osnovne škole, 1. i 2. dio.</t>
  </si>
  <si>
    <t>Školska knjiga</t>
  </si>
  <si>
    <t>PČELICA 2 : radna početnica za pomoć u učenju hrvatskog jezika u drugom razredu osnovne škole, 1. i 2. dio s dodatnim digitalnim sadržajima</t>
  </si>
  <si>
    <t>Sonja Ivić, Marija Krmpotić, Jelena Utješinović, Ela Ivanišević, Gordana Miota Plešnik</t>
  </si>
  <si>
    <t>SUPER MATEMATIKA ZA PRAVE TRAGAČE 2- 1. dio</t>
  </si>
  <si>
    <t>Marijana Martić, Gordana Ivančić, Anita Čupić, Marina Brničević Stanić, Jasminka Martinić Cezar</t>
  </si>
  <si>
    <t>radni udžbenik za 2. razred osnovne škole, 1. dio</t>
  </si>
  <si>
    <t>SUPER MATEMATIKA ZA PRAVE TRAGAČE 2- 2. dio</t>
  </si>
  <si>
    <t>radni udžbenik za 2. razred osnovne škole, 2. dio</t>
  </si>
  <si>
    <t>SUPER MATEMATIKA ZA PRAVE TRAGAČE 2, 1. DIO : radni udžbenik s prilagođenim sadržajem za 2. razred osnovne škole</t>
  </si>
  <si>
    <t>Marijana Martić, Gordana Ivančić, Anita Čupić, Jasminka Martinić Cezar, Marina Brničević Stanić</t>
  </si>
  <si>
    <t>SUPER MATEMATIKA ZA PRAVE TRAGAČE 2, 2. DIO : radni udžbenik s prilagođenim sadržajem za 2. razred osnovne škole</t>
  </si>
  <si>
    <t>udžbenik prirode i društva s dodatnim digitalnim sadržajima u drugome razredu osnovne škole</t>
  </si>
  <si>
    <t>LET'S EXPLORE 2 : Class book with eBook : udžbenik za engleski jezik, 2. razred osnovne škole, 2. godina učenja</t>
  </si>
  <si>
    <t>Oxford</t>
  </si>
  <si>
    <t>U prijateljstvu s Bogom</t>
  </si>
  <si>
    <t>Tihana Petković,Josip Šimunović, Suzana Lipovac  Udžbenik</t>
  </si>
  <si>
    <t>Glas Koncila</t>
  </si>
  <si>
    <t>E-SVIJET 2 : radni udžbenik informatike s dodatnim digitalnim sadržajima u drugom razredu osnovne škole</t>
  </si>
  <si>
    <t>Josipa Blagus, Nataša Ljubić Klemše, Ana Flisar Odorčić, Ivana Ružić, Nikola Mihočka</t>
  </si>
  <si>
    <t xml:space="preserve"> Emina Mešić</t>
  </si>
  <si>
    <t>SVIJET RIJEČI 3, I. I II. DIO : integrirani radni udžbenik hrvatskoga jezika s dodatnim digitalnim sadržajima u trećem razredu osnovne škole - 1. dio i 2. dio</t>
  </si>
  <si>
    <t>Ankica Španić, Jadranka Jurić, Terezija Zokić, Benita Vladušić</t>
  </si>
  <si>
    <t>POGLED U SVIJET 3, TRAGOM PRIRODE I DRUŠTVA : radni udžbenik za 3. razred osnovne škole, 1. dio</t>
  </si>
  <si>
    <t>Nataša Svoboda Arnautov, Sanja Škreblin, Sanja Basta, Maja Jelić Kolar</t>
  </si>
  <si>
    <t>POGLED U SVIJET 3, TRAGOM PRIRODE I DRUŠTVA : radni udžbenik za 3. razred osnovne škole, 2. dio</t>
  </si>
  <si>
    <t xml:space="preserve">Moj sretni broj 3- udžbenik matematike u trećem razredu osnovne škole </t>
  </si>
  <si>
    <t>udžbenik za 3. razred osnovne škole</t>
  </si>
  <si>
    <t>ŠKRINJICA SLOVA I RIJEČI 3, PRVI DIO</t>
  </si>
  <si>
    <t>Dubravka Težak, Marina Gabelica, Vesna Marjanović, Andrea Škribulja Horvat</t>
  </si>
  <si>
    <t>integrirani radni udžbenik iz hrvatskoga jezika za treći razred osnovne škole</t>
  </si>
  <si>
    <t>ŠKRINJICA SLOVA I RIJEČI 3, DRUGI DIO</t>
  </si>
  <si>
    <t>SUPER MATEMATIKA ZA PRAVE TRAGAČE 3 -prvi dio</t>
  </si>
  <si>
    <t>Marijana Martić, Gordana Ivančić, Lorena Kuvačić Roje, Dubravka Tkalčec, Željana Lažeta</t>
  </si>
  <si>
    <t>radni udžbenik za 3. razred osnovne škole, 1. dio</t>
  </si>
  <si>
    <t>SUPER MATEMATIKA ZA PRAVE TRAGAČE 3 - drugi dio</t>
  </si>
  <si>
    <t>radni udžbenik za 3. razred osnovne škole, 2. dio</t>
  </si>
  <si>
    <t>DIP IN 3 : udžbenik engleskoga jezika s dodatnim digitalnim sadržajima u trećem razredu osnovne škole</t>
  </si>
  <si>
    <t>Maja Mardešić</t>
  </si>
  <si>
    <t>E-SVIJET 3 : radni udžbenik informatike s dodatnim digitalnim sadržajima u trećem razredu osnovne škole</t>
  </si>
  <si>
    <t xml:space="preserve"> Udžbenik za Islamski vjeronauk</t>
  </si>
  <si>
    <t xml:space="preserve"> Melisa Arslani i Haris Opardija </t>
  </si>
  <si>
    <t xml:space="preserve"> Mešihat Islamske zajednice u Hrvatskoj</t>
  </si>
  <si>
    <t>ZLATNA VRATA 4, komplet 1. i 2. dio,</t>
  </si>
  <si>
    <t>Sonja Ivić, Marija Krmpotić,</t>
  </si>
  <si>
    <t>Eureka 4</t>
  </si>
  <si>
    <t>MOJ SRETNI BROJ 4 : udžbenik matematike u četvrtom razredu osnovne škole s dodatnim digitalnim sadržajima</t>
  </si>
  <si>
    <t>SUPER MATEMATIKA ZA PRAVE TRAGAČE 4 : radni udžbenik za 4. razred osnovne škole, 1. dio</t>
  </si>
  <si>
    <t>Marijana Martić, Gordana Ivančić, Jadranka Dunatov, Marina Brničević Stanić, Jasminka Martinić Cezar</t>
  </si>
  <si>
    <t>SUPER MATEMATIKA ZA PRAVE TRAGAČE 4 : radni udžbenik za 4. razred osnovne škole, 2. dio</t>
  </si>
  <si>
    <t>ISTRAŽUJEMO NAŠ SVIJET 4</t>
  </si>
  <si>
    <t>DIP IN 4 : radni udžbenik engleskog jezika u četvrtom razredu osnovne škole, 4. godina učenja s dodatnim digitalnim sadržajima</t>
  </si>
  <si>
    <t>Suzana Ban, Dubravka Blažić</t>
  </si>
  <si>
    <t>Darovi vjere i zajedništva</t>
  </si>
  <si>
    <t>E-SVIJET 4 : radni udžbenik informatike s dodatnim digitalnim sadržajima u četvrtom razredu osnovne škole</t>
  </si>
  <si>
    <t>Josipa Blagus, Nataša Ljubić Klemše, Ivana Ružić, Mario Stančić</t>
  </si>
  <si>
    <t>Husret Hasanović</t>
  </si>
  <si>
    <t>Allegro 4</t>
  </si>
  <si>
    <t>PAROLANDIA 1: radni udžbenik talijanskog jezika u četvrtom razredu osnovne škole, 1. godina učenja s dodatnim digitalnim sadržajima</t>
  </si>
  <si>
    <t>#DEUTSCH 1 : radni udžbenik njemačkog jezika u četvrtom razredu osnovne škole, 1. godina učenja s dodatnim digitalnim sadržajima</t>
  </si>
  <si>
    <t>Alexa Mathias, Jasmina Troha</t>
  </si>
  <si>
    <t>Cap Sur 1, udžbenik</t>
  </si>
  <si>
    <t>Pauline Grazian, Gwendoline Le Ray, Stephanie Pace</t>
  </si>
  <si>
    <t>4. RAZRED - prilagođeni program</t>
  </si>
  <si>
    <t>ZLATNA VRATA 4, komplet 1. i 2. dio, integrirani radni udžbenik za pomoć u učenju hrvatskog jezika u četvrtom razredu osnovne škole s dodatnim digitalni sadržajima</t>
  </si>
  <si>
    <t>Sonja Ivić, Marija Krmpotić, Nina Pezelj, Marija Novosel</t>
  </si>
  <si>
    <t>integrirani radni udžbenik za pomoć u učenju hrvatskog jezika u četvrtom razredu osnovne škole</t>
  </si>
  <si>
    <t>MOJ SRETNI BROJ 4, radni udžbenik za pomoć u učenju matematike u četvrtomrazredu osnovne škole s dodatnim digitalni sadržajima</t>
  </si>
  <si>
    <t>radni udžbenik za pomoć u učenju matematike u četvrtom razredu osnovne škole</t>
  </si>
  <si>
    <t>EUREKA 4, radni udžbenik za pomoć u učenju prirode i društva u četvrtom razredu osnovne škole s dodatnim digitalni sadržajima</t>
  </si>
  <si>
    <t>Aleksandra Krampač-Grljušić, Snježana Bakarić Palička, Sanja Ćorić Grgić, Ivana Križanac, Žaklin Lukša</t>
  </si>
  <si>
    <t>KLIO 5 : udžbenik za pomoć u učenju povijesti u petom razredu osnovne škole s dodatnim digitalnim sadržajima</t>
  </si>
  <si>
    <t>Sonja Bančić, Tina Matanić, Dijana Rumiha</t>
  </si>
  <si>
    <t>Hello, World 5</t>
  </si>
  <si>
    <t>Udžbenik</t>
  </si>
  <si>
    <t>Ragazzini.it 2</t>
  </si>
  <si>
    <t>Adosphere 1</t>
  </si>
  <si>
    <t>Maximal 2</t>
  </si>
  <si>
    <t>Reporteros internacionales 1</t>
  </si>
  <si>
    <t>NAŠ HRVATSKI 6 + SNAGA RIJEČI 6</t>
  </si>
  <si>
    <t>udžbenik i čitanka hrvatskog jezika s dodatnim digitalnim sadržajima u šestome razredu osnovne škole</t>
  </si>
  <si>
    <t xml:space="preserve">MATEMATIKA 6 </t>
  </si>
  <si>
    <t>Damir Bendelja, Doroteja Domjanović Horvat, Diana Garašić, Žaklin Lukša, Ines Budić, Đurđica Culjak, Marijana Gudić</t>
  </si>
  <si>
    <t>udžbenik prirode s dodatnim digitalnim sadržajima u šestom razredu osnovne škole</t>
  </si>
  <si>
    <t>PRIRODA 6 : udžbenik za pomoć u učenju prirode u šestom razredu osnovne škole</t>
  </si>
  <si>
    <t>Đurđica Culjak, Marijana Gudić</t>
  </si>
  <si>
    <t xml:space="preserve">MOJE BOJE 6  </t>
  </si>
  <si>
    <t>Miroslav Huzjak, Kristina Horvat-Blažinović</t>
  </si>
  <si>
    <t>udžbenik likovne kulture s dodatnim digitalnim sadržajima u šestom razredu osnovne škole</t>
  </si>
  <si>
    <t>KLIO 6 (udžbenik za pomoć u učenju povijesti u šestom razredu osnovne škole s dodatnim digitalnim sadržajima)</t>
  </si>
  <si>
    <t>Bančić Sonja, Matanić Tina, Rumiha Dijana</t>
  </si>
  <si>
    <t xml:space="preserve">GEA 2  </t>
  </si>
  <si>
    <t>Danijel Orešić, Igor Tišma, Ružica Vuk, Alenka Bujan, Predrag Kralj</t>
  </si>
  <si>
    <t>udžbenik geografije s dodatnim digitalnim sadržajima u šestom razredu osnovne škole</t>
  </si>
  <si>
    <t xml:space="preserve">#MOJPORTAL6  </t>
  </si>
  <si>
    <t>Magdalena Babić, Nikolina Bubica, Stanko Leko, Zoran Dimovski, Mario Stančić, Nikola Mihočka, Ivana Ružić, Branko Vejnović</t>
  </si>
  <si>
    <t>udžbenik informatike u šestom razredu osnovne škole</t>
  </si>
  <si>
    <t>Udžbenik za Islamski vjeronauk</t>
  </si>
  <si>
    <t xml:space="preserve"> Aziz Hasanović i Vahid Hadžić</t>
  </si>
  <si>
    <t>Hello, Wold 6</t>
  </si>
  <si>
    <t>#Deutsch 3</t>
  </si>
  <si>
    <t>Ragazzini.it 3</t>
  </si>
  <si>
    <t> Nina Karković, Andreja Mrkonjić</t>
  </si>
  <si>
    <t>Adosphere 2</t>
  </si>
  <si>
    <t>Reporteros internacionales 2</t>
  </si>
  <si>
    <t>Marcela Calabia, Sonia Campos, Maria Letizia Gallo, Jorgelina Emilse San Pedro, Maria Signo Fuentes, Sara Ruth Talledo Hernande</t>
  </si>
  <si>
    <t>SNAGA RIJEČI I NAŠ HRVATSKI 6 : radni udžbenik za pomoć u učenju hrvatskoga jezika</t>
  </si>
  <si>
    <t>Jasminka Vrban, Gordana Lušić</t>
  </si>
  <si>
    <t>NAŠ HRVATSKI 7 + SNAGA RIJEČI 7</t>
  </si>
  <si>
    <t>Anđelka Rihtarić, Žana Majić, Vesna Samardžić;</t>
  </si>
  <si>
    <t>udžbenik i čitanka hrvatskog jezika s dodatnim digitalnim sadržajima u sedmome razredu osnovne škole</t>
  </si>
  <si>
    <t>MATEMATIKA 7 : 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</si>
  <si>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</si>
  <si>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 xml:space="preserve">BIOLOGIJA 7 </t>
  </si>
  <si>
    <t>Valerija Begić, Marijana Bastić, Ana Bakarić, Bernarda Kralj Golub, Julijana Madaj Prpić</t>
  </si>
  <si>
    <t>KEMIJA 7</t>
  </si>
  <si>
    <t>Sanja Lukić, Ivana Marić Zerdun, Nataša Trenčevska, Marijan Varga, Sonja Rupčić Petelinc</t>
  </si>
  <si>
    <t>udžbenik kemije s dodatnim digitalnim sadržajima u sedmom razredu osnovne škole</t>
  </si>
  <si>
    <t>FIZIKA OKO NAS 7 : udžbenik fizike s dodatnim digitalnim sadržajima u sedmom razredu osnovne škole</t>
  </si>
  <si>
    <t>Vladimir Paar, Sanja Martinko, Tanja Ćulibrk</t>
  </si>
  <si>
    <t>Allegro 7</t>
  </si>
  <si>
    <t>OPAŽAM, OBLIKUJEM 7 : udžbenik iz likovne kulture za 7. razred osnovne škole</t>
  </si>
  <si>
    <t>KLIO 7</t>
  </si>
  <si>
    <t>Erdelja, Krešimir i Stojaković, Igor</t>
  </si>
  <si>
    <t>TK 7- udzbenik tehničke k. Za 7.raz</t>
  </si>
  <si>
    <t>Grupa autora</t>
  </si>
  <si>
    <t xml:space="preserve">  Husret Hasanović</t>
  </si>
  <si>
    <t>Footsteps 3</t>
  </si>
  <si>
    <t>Dora Božanić, Olinka Breka, Ana Posnjak, Ivana Marinić</t>
  </si>
  <si>
    <t>Maximal 4</t>
  </si>
  <si>
    <t>udžbenik njemačkog jezika</t>
  </si>
  <si>
    <t>Ragazzini.it 4</t>
  </si>
  <si>
    <t>SNAGA RIJEČI I NAŠ HRVATSKI 7 : radni udžbenik za pomoć u učenju hrvatskoga jezika</t>
  </si>
  <si>
    <t>Jasminka Vrban, Stanka Svetličić</t>
  </si>
  <si>
    <t>NAŠ HRVATSKI 8 + SNAGA RIJEČI 8</t>
  </si>
  <si>
    <t>Anđelka Rihtarić, Vesna Samardžić, Sanja Latin</t>
  </si>
  <si>
    <t>udžbenik i čitanka bilježnica hrvatskoga jezika u osmome razredu osnovne škole s dodatnim digitalnim sadržajima</t>
  </si>
  <si>
    <t>MATEMATIKA 8, I. I II. DIO</t>
  </si>
  <si>
    <t>Branka Antunović Piton, Ariana Bogner Boroš, Lahorka Havranek Bijuković, Predrag Brkić, Maja Karlo, Marjana Kuliš, Ivana Matić, Tibor Rodiger, Kristina Vučić</t>
  </si>
  <si>
    <t xml:space="preserve"> udžbenik matematike u osmom razredu osnovne škole sa zadatcima za rješavanje s dodatnim digitalnim sadržajima</t>
  </si>
  <si>
    <t>BIOLOGIJA 8 : udžbenik za pomoć u učenju biologije u osmom razredu osnovne škole</t>
  </si>
  <si>
    <t>Damir Bendelja, Nataša Pongrac</t>
  </si>
  <si>
    <t>MOJA NAJDRAŽA KEMIJA 8 : udžbenik kemije za 8. razred osnovne škole</t>
  </si>
  <si>
    <t>Nikolina Bekić, Andrea Pehar, Julian Hiti</t>
  </si>
  <si>
    <t>Alka script</t>
  </si>
  <si>
    <t xml:space="preserve">FIZIKA 8 </t>
  </si>
  <si>
    <t>KLIO 8</t>
  </si>
  <si>
    <t>Erdelja, Kršimir i Stojković Igor</t>
  </si>
  <si>
    <t>PUT U PROŠLOST 8 : udžbenik s radnom bilježnicom za učenike sa smetnjama u razvoju</t>
  </si>
  <si>
    <t>Nera Kovačić-Malbaša, Danijela Jugo-Superina</t>
  </si>
  <si>
    <t>Helo, World 8</t>
  </si>
  <si>
    <t>#Deutsch 5</t>
  </si>
  <si>
    <t>Prolandia 5</t>
  </si>
  <si>
    <t>Adosphere 3</t>
  </si>
  <si>
    <t>Reporteros internacionales 3</t>
  </si>
  <si>
    <t>OSNOVNA ŠKOLA IVANA GUNDULIĆA - Djelomična integracija</t>
  </si>
  <si>
    <t>Početnica šaptalica 1- udžbenik za učenike s posebnim potrebama os 1. - 4. razreda</t>
  </si>
  <si>
    <t>V. Đurek</t>
  </si>
  <si>
    <t>Moja mala matematika- Računajmo do 5 udžbenik za početno učenje matematike u osnovnoj školi</t>
  </si>
  <si>
    <t>Moja najdraža priroda I moje najdraže društvo 1</t>
  </si>
  <si>
    <t>Arbanas, Šebalj-Mačkić, Podobn</t>
  </si>
  <si>
    <t xml:space="preserve">radni udžbenik za učenje </t>
  </si>
  <si>
    <t>Volim zavičaj 3</t>
  </si>
  <si>
    <t>Čagalj, Duvnjak, Petričević</t>
  </si>
  <si>
    <t>SVJETLOST RIJEČI 6, 1.DIO</t>
  </si>
  <si>
    <t>Draganić, Ružić, Stančić</t>
  </si>
  <si>
    <t>SVJETLOST RIJEČI 6, 2.DIO</t>
  </si>
  <si>
    <t>MOJA NAJDRAŽA MATEMATIKA 3, 2. DIO: RADNI UDŽBENIK ZA TREĆI RAZRED OSNOVNE ŠKOLE</t>
  </si>
  <si>
    <t>Jagodić, Mrkonjić, Tomić Peruško</t>
  </si>
  <si>
    <t>BIOLOGIJA 7, RADNI UDŽBENIK</t>
  </si>
  <si>
    <t>Meštrović, Kraljević, Čiček, Karakaš</t>
  </si>
  <si>
    <t xml:space="preserve">GEA 1 </t>
  </si>
  <si>
    <t>Orešić Tišma</t>
  </si>
  <si>
    <t>Snaga RIJEČI I NAŠ HRVATSKI JEZIK 5, RADNI UDŽBENIK ZA POMOĆ U UČENJU</t>
  </si>
  <si>
    <t>Vrban</t>
  </si>
  <si>
    <t>MOJA MATEMATIKA 4, 2.DIO</t>
  </si>
  <si>
    <t>MOJA NAJDRAŽA BIOLOGIJA 8</t>
  </si>
  <si>
    <t>Kletečki, Novosel, Kovačić</t>
  </si>
  <si>
    <t>MOJA NAJDRAŽA GEOGRAFIJA 6, UDŽBENIK ZA 6 RAZRED</t>
  </si>
  <si>
    <t>Silvija Krpes</t>
  </si>
  <si>
    <t>TROŠKOVNIK A- UKUPNO OBVEZNI UDŽBENICI ZA ŠK.GOD. 2026./2027. - OSNOVNA ŠKOLA IVANA GUNDULIĆA</t>
  </si>
  <si>
    <t>TROŠKOVNIK D - OBVEZNI UDŽBENICI ZA ŠK. GOD. 2026./2027. - OSNOVNA ŠKOLA LAPAD</t>
  </si>
  <si>
    <t xml:space="preserve">   1.</t>
  </si>
  <si>
    <t>PČELICA 1, POČETNICA I. DIO</t>
  </si>
  <si>
    <t>Sonja Ivić i Marija Krmpotić</t>
  </si>
  <si>
    <t xml:space="preserve"> početnica hrvatskog jezika s dodatnim digitalnim sadržajima u 1. razredu osnovne škole, 1. dio</t>
  </si>
  <si>
    <t xml:space="preserve">   2.</t>
  </si>
  <si>
    <t>PČELICA 1, POČETNICA II. DIO</t>
  </si>
  <si>
    <t xml:space="preserve"> početnica hrvatskog jezika sa dodatnim digitalnim sadržajima u 1. razredu osnovne škole, 2.dio</t>
  </si>
  <si>
    <t>MOJ SRETNI BROJ 1</t>
  </si>
  <si>
    <t>udžbenik matematike s dodatnim digitalnim sadržajima u 1.razredu osnovne škole</t>
  </si>
  <si>
    <t>udžbenik prirode i društva s dodatnim digitalnim sadržajima u 1.razredu osnovne škole</t>
  </si>
  <si>
    <t>DIP IN 1</t>
  </si>
  <si>
    <t>udžbenik engleskoga jezika s dodatnim digitalnim sadržajima u prvome razredu osnovne škole, prvi strani jezik</t>
  </si>
  <si>
    <t>E-SVIJET 1</t>
  </si>
  <si>
    <t>radni udžbenik informatike s dodatnim digitalnim sadržajima</t>
  </si>
  <si>
    <t xml:space="preserve">PČELICA 2, I. I II. DIO </t>
  </si>
  <si>
    <t>radni udžbenik hrvatskog jezika s dodatnim digitalnim sadržajima u 2. razredu osnovne škole, 1. i 2. dio.</t>
  </si>
  <si>
    <t>PČELICA 2, I. I II. DIO, za pomoć u učenju</t>
  </si>
  <si>
    <t>Sonja Ivić, Marija Krmpotić, Jelena Utješinović, Gordana Miota Plešnik, Ela Ivanišević</t>
  </si>
  <si>
    <t>radni udžbenik za pomoć u učenju hrvatskog jezika u 2. razredu osnovne škole, 1. i 2. dio.</t>
  </si>
  <si>
    <t>udžbenik matematike s dodatnim digitalnim sadržajima u 2. razredu osnovne škole</t>
  </si>
  <si>
    <t>MATEMATIČKA MREŽA 2, za pomoć učenju</t>
  </si>
  <si>
    <t>Maja Cindrić, Irena Mišurac, Đurđica Ležajić</t>
  </si>
  <si>
    <t>radni udžbenik za pomoć u učenju matematike u 2. razredu osnovne škole</t>
  </si>
  <si>
    <t>EUREKA 2</t>
  </si>
  <si>
    <t>Sanja Ćorić Grgić, Snježana Bakarić Palička, Ivana Križanac, Žaklin Lukša</t>
  </si>
  <si>
    <t>udžbenik prirode i društva s dodatnim digitalnim sadržajima u 2. razredu osnovne škole</t>
  </si>
  <si>
    <t>EUREKA 2, za pomoć u učenju</t>
  </si>
  <si>
    <t>Aleksandra Krampać Grljušić, Sanja Čorić Grgić, Snježana Bakarić Palička, Ivana Križanac, Žaklin Lukša</t>
  </si>
  <si>
    <t>radni udžbenik prirode i društva za pomoć u učenju u 2. razredu osnovne škole</t>
  </si>
  <si>
    <t>DIP IN 2</t>
  </si>
  <si>
    <t>Biserka Džeba, Maja Mardešić</t>
  </si>
  <si>
    <t>udžbenik engleskoga jezika s dodatnim digitalnim sadržajima u drugom razredu osnovne škole</t>
  </si>
  <si>
    <t>E-SVIJET 2</t>
  </si>
  <si>
    <t>radni udžbenik informatike s s dodatnim digitalnim sadržajima u 2. razredu</t>
  </si>
  <si>
    <t>Udžbenik Islamskog vjeronauka za 2. razred OŠ</t>
  </si>
  <si>
    <t>Emina Mešić</t>
  </si>
  <si>
    <t>Mešihat IZ  u HR</t>
  </si>
  <si>
    <t>ZLATNA VRATA 3, komplet 1. i II. dio</t>
  </si>
  <si>
    <t>Integrirani radni udžbenik hrvatskog jezika s dodatnim digitalnim sadržajem u 3. razredu osnovne škole, komplet 1. i II. Dio</t>
  </si>
  <si>
    <t>ZLATNA VRATA 3, komplet 1. i II. dio, za pomoć u učenju</t>
  </si>
  <si>
    <t>Integrirani radni udžbenik za pomoć učenju hrvatskog jezika u 3. razredu osnovne škole, komplet 1. i II. dio</t>
  </si>
  <si>
    <t>MATEMATIČKA MREŽA 3</t>
  </si>
  <si>
    <t>udžbenik matematike s dodatnim digitalnim sadržajima u 3. razredu osnovne škole</t>
  </si>
  <si>
    <t>MATEMATIČKA MREŽA 3, za pomoć učenju</t>
  </si>
  <si>
    <t>radni udžbenik za pomoć učenju matematike u 3. razredu osnovne škole</t>
  </si>
  <si>
    <t>MOJ SRETNI BROJ 3</t>
  </si>
  <si>
    <t>udžbenik prirode i društva s dodatnim digitalnim sadržajima u 3. razredu osnovne škole</t>
  </si>
  <si>
    <t>ISTRAŽUJEMO NAŠ SVIJET 3, za pomoć učenju</t>
  </si>
  <si>
    <t>Alena Letina, Tamara Kisovar Ivanda, Zdenko Braičić, Jasna Rumich Jurički</t>
  </si>
  <si>
    <t>radni udžbenik za pomoć učenju prirode i društva u 3. razredu osnovne škole</t>
  </si>
  <si>
    <t>DIP IN 3</t>
  </si>
  <si>
    <t>udžbenik engleskoga jezika s dodatnim digitalnim sadržajima u trećem razredu osnovne škole</t>
  </si>
  <si>
    <t>E-SVIJET 3</t>
  </si>
  <si>
    <t>ZLATNA VRATA 4</t>
  </si>
  <si>
    <t xml:space="preserve"> integrirani radni udžbenik hrvatskoj jezika u 4. razredu osnovne škole, 1. i 2. dio s dodatnim digitalnim sadržajima.</t>
  </si>
  <si>
    <t>ZLATNA VRATA 4, za pomoć u učenju</t>
  </si>
  <si>
    <t>Sonja Ivić, Marija Krmpotić, Tamara zimšek Mihordin, Duška Prgomet</t>
  </si>
  <si>
    <t>integrirani radni udžbenik hrvatskoj jezika u 4. razredu osnovne škole, 1. i 2. dio za pomoć u učenju</t>
  </si>
  <si>
    <t>MATEMATIČKA MREŽA 4</t>
  </si>
  <si>
    <t>Maja Cindrić, Irena Mišurac, Anita Dragičević, Branka Pastuović</t>
  </si>
  <si>
    <t>udžbenik matematike u 4.razredu osnovne škole s dodatnim digitalnim sadržajima</t>
  </si>
  <si>
    <t>MATEMATIČKA MREŽA 4, za pomoć u učenju</t>
  </si>
  <si>
    <t>Maja Cindrić, Irena Mišurac, Roberta Pezić</t>
  </si>
  <si>
    <t>radni udžbenik za pomoć u učenju matematike u 4.razredu osnovne škole</t>
  </si>
  <si>
    <t>udžbenik prirode i društva u 4. razredu osnovne škole s dodatnim digitalnim sadržajima</t>
  </si>
  <si>
    <t>Istražujemo naš svijet 4, za pomoć u učenju</t>
  </si>
  <si>
    <t>radni udžbenik za pomoć u učenju prirode i društva u 4.razredu osnovne škole</t>
  </si>
  <si>
    <t xml:space="preserve">DIP IN 4 </t>
  </si>
  <si>
    <t>radni udžbenik engleskog jezika u četvrtom razredu osnovne škole, 4. godina učenja s dodatnim digitalnim sadržajima</t>
  </si>
  <si>
    <t>E-SVIJET 4</t>
  </si>
  <si>
    <t>GLAZBENI KRUG 4</t>
  </si>
  <si>
    <t>Ana Janković, Snježana Stojaković, Ružica Ambruš-Kiš</t>
  </si>
  <si>
    <t>udžbenik glazbene kulture za 4. razred</t>
  </si>
  <si>
    <t>D. Novak, S. Venchiarutti, K. Huljev</t>
  </si>
  <si>
    <t>SESAME</t>
  </si>
  <si>
    <t>Hachette Fle H. Denisot, M. Capouer</t>
  </si>
  <si>
    <t xml:space="preserve">udžbenik </t>
  </si>
  <si>
    <t>DEUTSCH 1</t>
  </si>
  <si>
    <t>udžbenik njemačkog jezika s dodatnim digitalnim sadržajima 1.godina učenja</t>
  </si>
  <si>
    <t>Udžbenik Islamskog vjeronauka za 4.razred OŠ</t>
  </si>
  <si>
    <t>Melisa Arslani i  Haris Opardija</t>
  </si>
  <si>
    <t xml:space="preserve">Mešihat IZ u HR  </t>
  </si>
  <si>
    <t>HRVATSKI BEZ GRANICA 5, 1. dio</t>
  </si>
  <si>
    <t>Julijana Levak, Iva Močibob, Jasmina Sandalić, Ida Pettö, Ksenija Budija</t>
  </si>
  <si>
    <t>integrirani udžbenik za hrvatski jezik s dodatnim digitalnim sadržajima u petome razredu osnovne škole</t>
  </si>
  <si>
    <t>HRVATSKI BEZ GRANICA 5, 2. dio</t>
  </si>
  <si>
    <t>MATEMATIKA 5 : 1. dio</t>
  </si>
  <si>
    <t>MATEMATIKA 5 : 2. dio</t>
  </si>
  <si>
    <t>udžbenik matematike s dodatnim digitalnim sadržajima u petom razredu osnovne škole sa zadatcima za rješavanje, 2.dio</t>
  </si>
  <si>
    <t>KLIO 5</t>
  </si>
  <si>
    <t>udžbenik povijesti</t>
  </si>
  <si>
    <t>KLIO 5, za pomoć u učenju</t>
  </si>
  <si>
    <t>udžbenik za pomoć u učenju iz povijesti za učenike 5. razreda s teškoćama učenju</t>
  </si>
  <si>
    <t>GEA 1</t>
  </si>
  <si>
    <t>Danijel Orešić, Igor Tišma, Ružica Vuk, Alenka Bujan</t>
  </si>
  <si>
    <t>udžbenik geografije s dodatnim digitalnim sadržajima u petom razredu osnovne škole</t>
  </si>
  <si>
    <t># MOJ PORTAL 5</t>
  </si>
  <si>
    <t>Magdalena Babić, Nikolina Bubica, Stanko Leko, Zoran Dimovski, Mario Stančić, Ivana Ružić, Nikola Mihočka, Branko Vejnović</t>
  </si>
  <si>
    <t>udžbenik informatike s dodatnim digitalnim sadržajima u petom razredu osnovne škole</t>
  </si>
  <si>
    <t>PRIRODA 5</t>
  </si>
  <si>
    <t>Marijana Bastić, Valerija Begić, Ana Bakarić, Bernarda Kralj Golub</t>
  </si>
  <si>
    <t>udžbenik prirode</t>
  </si>
  <si>
    <t>PRIRODA 5, za pomoć u učenju</t>
  </si>
  <si>
    <t>radni udžbenik za 5.razred, primjereni program</t>
  </si>
  <si>
    <t>HELLO, WORLD!</t>
  </si>
  <si>
    <t>udžbenik engleskog jezika</t>
  </si>
  <si>
    <t>RAGAZZINI. It 2</t>
  </si>
  <si>
    <t>FLINK MIT DEUTSCH 2 NEU</t>
  </si>
  <si>
    <t>Plamenka Bernardi-Britvec, Jadranka Salopek, Jasmina Troha</t>
  </si>
  <si>
    <t>TEHNIČKA KULTURA 5</t>
  </si>
  <si>
    <t>Marijan Vinković, Leon Zakanji, Tamara Valčić, Mato Šimunović, Darko Suman, Tijana Martić, Ružica Gulam, Damir Ereš, Fany Bilić</t>
  </si>
  <si>
    <t>HRVATSKI BEZ GRANICA 6, I. DIO</t>
  </si>
  <si>
    <t xml:space="preserve"> Julijana Levak, Iva Močibob, Jasmina Sandalić, Ida Pettö, Ksenija Budija</t>
  </si>
  <si>
    <t>integrirani udžbenik hrvatskoga jezika i književnosti s dodatnim digitalnim sadržajima</t>
  </si>
  <si>
    <t>HRVATSKI BEZ GRANICA 6, II. DIO</t>
  </si>
  <si>
    <t xml:space="preserve">MATEMATIKA 6 : 1. dio </t>
  </si>
  <si>
    <t>udžbenik matematike s dodatnim digitalnim sadržajima u šestom razredu osnovne škole sa zadatcima za rješavanje, 1. dio</t>
  </si>
  <si>
    <t xml:space="preserve">MATEMATIKA 6 : 2. dio </t>
  </si>
  <si>
    <t>udžbenik matematike s dodatnim digitalnim sadržajima u šestom razredu osnovne škole sa zadatcima za rješavanje, 2. dio</t>
  </si>
  <si>
    <t>MOJE BOJE 6</t>
  </si>
  <si>
    <t>udžbenik likovne kulture s dodatnim digitalnim sadržajima</t>
  </si>
  <si>
    <t>KLIO 6</t>
  </si>
  <si>
    <t>Jana Agić, Sanja Grbeš, Dubravka Karakaš, Ana Lopac Groš, Jasenka Meštrović</t>
  </si>
  <si>
    <t>udžbenik povijesti s dodatnim digitalnim sadržajem u</t>
  </si>
  <si>
    <t>GLAZBENI KRUG 6</t>
  </si>
  <si>
    <t>udžbenik glazbene kulture za 6. r</t>
  </si>
  <si>
    <t>Profil Klett d.o.o</t>
  </si>
  <si>
    <t>GEA 2</t>
  </si>
  <si>
    <t>udžbenik geografije s dodatnim digitalnim sadržajima u šestom</t>
  </si>
  <si>
    <t># MOJ  PORTAL 6</t>
  </si>
  <si>
    <t>udžbenik informatike s dodatnim digitalnim sadržajima</t>
  </si>
  <si>
    <t>udžbenik iz prirode za 6. razred</t>
  </si>
  <si>
    <t>RAGAZZINI. It 3</t>
  </si>
  <si>
    <t>udžbenik talijanskog jezika s dodatnim digitalnim sadržajem</t>
  </si>
  <si>
    <t>udžbenik njemačkog jezika s dodatnim digitalnim sadržajima</t>
  </si>
  <si>
    <t>udžbenik za katolički vjeronauk</t>
  </si>
  <si>
    <t>TK 6</t>
  </si>
  <si>
    <t>Leon Zakanji, Tamara Valčić, Mato Šimunović, Darko Suman, Tome Kovačević, Ana Majić, Damir Ereš, Ivo Tkalec, Dragan Vlajinić</t>
  </si>
  <si>
    <t>udžbenik tehničke kulture za 6</t>
  </si>
  <si>
    <t>Udžbenik islamskog vjeronauka za 6. razred OŠ</t>
  </si>
  <si>
    <t>Mešihat IZ u HR</t>
  </si>
  <si>
    <t>MATEMATIKA 7, pomoć u učenju</t>
  </si>
  <si>
    <t>udžbenik za pomoć u učenju matematike u sedmom razredu osnovne škole</t>
  </si>
  <si>
    <t>FIZIKA OKO NAS 7, pomoć u učenju</t>
  </si>
  <si>
    <t>Sanja Martinko, Tanja Ćulibrk</t>
  </si>
  <si>
    <t>udžbenik za pomoć u učenju fizike u sedmom razredu osnovne škole</t>
  </si>
  <si>
    <t>KEMIJA 7, za pomoć u učenju</t>
  </si>
  <si>
    <t>Ivana Marić Zerudun, Sanja Lukić</t>
  </si>
  <si>
    <t>udžbenik za pomoć u učenju kemije za 7.razred osnovne škole</t>
  </si>
  <si>
    <t>MOJE BOJE 7</t>
  </si>
  <si>
    <t>udžbenik iz likovne kulture s dodatnim digitalnim sadržajima u 7.razredu osnovne škole</t>
  </si>
  <si>
    <t>KLIO 7, za pomoć u učenju</t>
  </si>
  <si>
    <t>udžbenik povijesti za pomoć učenju u 7.razredu osnovne škole</t>
  </si>
  <si>
    <t>GEA 3</t>
  </si>
  <si>
    <t>Lidija Borko, Ružica Vuk</t>
  </si>
  <si>
    <t>udžbenik geografije u 7. razredu s dodatnim digitalnim sadržajima</t>
  </si>
  <si>
    <t>BIOLOGIJA 7, za pomoć u učenju</t>
  </si>
  <si>
    <t>udžbenik za pomoć u učenju iz biologije kojima je određen primjereni program</t>
  </si>
  <si>
    <t>ADOSPHÈRE 3</t>
  </si>
  <si>
    <t xml:space="preserve">Fabienne Gallon, Katia Grau, Ctherine Macquart-Martin
</t>
  </si>
  <si>
    <t>udžbenik za francuski jezik, 7. i 8. razred osnovne škole, 4. i 5. godina učenja, 2. strani jezik</t>
  </si>
  <si>
    <t>DEUTSCH 4</t>
  </si>
  <si>
    <t>HRVATSKI ZA 7 / SEDMICA - radni udžbenik za pomoć učenicim pri učenju hrvatskog jezika u 7.razredu osnovne škole 1. i 2. dio</t>
  </si>
  <si>
    <t>radni udžbenik za pomoć učenicima pri učenju hrvatskog jezika u 7.razredu osnovne škole 1. i 2. dio</t>
  </si>
  <si>
    <t>HRVATSKE JEZIČNE NITI 8</t>
  </si>
  <si>
    <t>Sanja Milolaža, Ina Randić Đorđević, Linda Šimunović Nakić, SanjaBosak i Bernardina Petrović</t>
  </si>
  <si>
    <t xml:space="preserve">udžbenik iz hrvatskog jezika za 8. razred </t>
  </si>
  <si>
    <t>HRVATSKE JEZIČNE NITI 8, udžbenik prilagođen za učenike s teškoćama u učenju</t>
  </si>
  <si>
    <t>Sanja Milolaža, Sanja Bosak i Meri Popović</t>
  </si>
  <si>
    <t>radni udžbenik, gramatika prilagođen za učenike s teškoćama u učenju</t>
  </si>
  <si>
    <t>HRVATSKA RIJEČ 8, čitanka prilagođena za učenike s teškoćama u učenju</t>
  </si>
  <si>
    <t>Anita Katić, Dalia Mirt i Lidija Vešligaj</t>
  </si>
  <si>
    <t>radni udžbenik, književnost, čitanka iz hrvatskog jezika, prilagođeno za učenike s teškoćama u učenju</t>
  </si>
  <si>
    <t>MATEMATIKA 8, za pomoć u učenju</t>
  </si>
  <si>
    <t>Tanja Djaković, Lahorka Havranek Bijukić, Ljiljana Peretin, Kristina Vučić</t>
  </si>
  <si>
    <t>udžbenik za pomoć u učenju matematike u osmom razredu osnovne škole</t>
  </si>
  <si>
    <t>FIZIKA OKO NAS 8, udžbenik za pomoć u učenju</t>
  </si>
  <si>
    <t>Sanja Martinko i Tanja Čulibrk</t>
  </si>
  <si>
    <t>udžbenik fizike za pomoć u učenju</t>
  </si>
  <si>
    <t>udžbenik povijesti u 8. razredu s dodatnim digitalnim sadržajima</t>
  </si>
  <si>
    <t>KLIO 8, za pomoć u učenju</t>
  </si>
  <si>
    <t>udžbenik za pomoć u učenju iz povijesti za učenike 8. razreda s teškoćama u učenju</t>
  </si>
  <si>
    <t>GEA 4</t>
  </si>
  <si>
    <t>Danijel Orešić, Igor Tišma, Ružica Vuk i Alenka Bujan</t>
  </si>
  <si>
    <t>udžbenik geografije u 8. razredu s dodatnim digitalnim sadržajima</t>
  </si>
  <si>
    <t>HELLO WORLD</t>
  </si>
  <si>
    <t>Ivana Kirin, Marinko Uremović i Bojana Palijan</t>
  </si>
  <si>
    <t xml:space="preserve">udžbenik engleskog jezika za 8. razred </t>
  </si>
  <si>
    <t>BIOLOGIJA 8, za pomoć u učenju</t>
  </si>
  <si>
    <t>udžbenik biologije za pomoć u učenju</t>
  </si>
  <si>
    <t xml:space="preserve"> DEUTSCH 5</t>
  </si>
  <si>
    <t>Alexa Mathias, Jasmina Trona i Andra Tukša</t>
  </si>
  <si>
    <t>radni udžbenik  njemačkog jezika u 8. razredu  s dodatnim digitalnim sadržajima</t>
  </si>
  <si>
    <t>ODJEL DJELOMIČNE INTEGRACIJE</t>
  </si>
  <si>
    <t>POČETNA ŠAPTALICA 1</t>
  </si>
  <si>
    <t>Vesna Đurek</t>
  </si>
  <si>
    <t>POČETNA ŠAPTALICA 2</t>
  </si>
  <si>
    <t>POČETNA ŠAPTALICA 3</t>
  </si>
  <si>
    <t>MOJA MALA MATEMATIKA RAČUNAJMO DO 5</t>
  </si>
  <si>
    <t>MOJA MALA MATEMATIKA RAČUNAJMO DO 10</t>
  </si>
  <si>
    <t>MOJA NAJDRAŽA PRIRODA I MOJE NAJDRAŽE DRUŠTVO 1</t>
  </si>
  <si>
    <t>Dijana Arbanas, Silvana Šebalj-Mačkić i Gordana Podobnik</t>
  </si>
  <si>
    <t>radni udžbenik za učenike 1. razreda osnovne škole za učenike/učenice s poteškoćama</t>
  </si>
  <si>
    <t>MOJA MALA MATEMATIKA - RAČUNAJMO DO 20</t>
  </si>
  <si>
    <t>udžbenik za početno učenje matematike u osnovnoj školi</t>
  </si>
  <si>
    <t>MOJA NAJDRAŽA PRIRODA I MOJE NAJDRAŽE DRUŠTVO 2</t>
  </si>
  <si>
    <t>radni udžbenik za učenike 2. razred osnovne škole</t>
  </si>
  <si>
    <t>MOJ NAJDRAŽI HRVATSKI JEZIK 1, 1.DIO UDŽ.PP.</t>
  </si>
  <si>
    <t>Vesna Šredl, Mirna Tomašek, Zrinka Herak Perović, Luči Bursać</t>
  </si>
  <si>
    <t>radni udžbenik za učenje školskoga formalnog pisma za učenike s teškoćama</t>
  </si>
  <si>
    <t>MOJA NAJDRAŽA PRIRODA I MOJE NAJDRAŽE DRUŠTVO 3, udž.pp</t>
  </si>
  <si>
    <t>Gordana Podobnik, Silvana Šebalj Mačkić, Dijana Arbanas, Vesna Trope</t>
  </si>
  <si>
    <t>radni udžbenik prirode i društva za 3. razred osnovne škole za učenike s teškoćama u učenju</t>
  </si>
  <si>
    <t>MOJA NAJDRAŽA MATEMATIKA 1, UDŽ. PP</t>
  </si>
  <si>
    <t>Boško Jagodić, Ivan Mrkonjić, Đurđica Tomić Peruško</t>
  </si>
  <si>
    <t>udžbenik za učenike s teškoćama za 1.razred osnovne škole</t>
  </si>
  <si>
    <t>MOJ NAJDRAŽI HRVATSKI JEZIK 1, 2.DIO UDŽ.PP</t>
  </si>
  <si>
    <t>radni udžbenik za hrvatski jezik za 1.razred osnovne škole, za učenike s teškoćama</t>
  </si>
  <si>
    <t>SUNČANI DANI 2, čitanka udž.pp</t>
  </si>
  <si>
    <t>Barka Marjanović</t>
  </si>
  <si>
    <t>čitanka udž.pp</t>
  </si>
  <si>
    <t xml:space="preserve">14. </t>
  </si>
  <si>
    <t xml:space="preserve">POČETNICA ŠAPTALICA 3, </t>
  </si>
  <si>
    <t>radna početnica za pomoć u početnom čitanju i pisanju od 1. do 4. razreda osnovne škole</t>
  </si>
  <si>
    <t>MOJ MALI MATEMATIČKI SVIJET 2, 1. DIO</t>
  </si>
  <si>
    <t>Biljana Basarić Čulk, Kristina Kostadinovska, Ivan Mrkonjić, Đurđica Salamon Padjen</t>
  </si>
  <si>
    <t>udžbenik za 2. razred osnovne škole</t>
  </si>
  <si>
    <t>MOJ MALI MATEMATIČKI SVIJET 2, 2. DIO</t>
  </si>
  <si>
    <t>MOJA NAJDRAŽA PRIRODA I MOJE NAJDRAŽE DRUŠTVO 4, udž.pp</t>
  </si>
  <si>
    <t>Gordana Podobnik, Silvana Šebalj Mačkić, Dijana Arbanas, Vesna Trope i Matejčić</t>
  </si>
  <si>
    <t>radni udžbenik prirode i društva za 4. razred osnovne škole za učenike s teškoćama u učenju</t>
  </si>
  <si>
    <t>SVIJET RIJEČI 3, 1. dio i 2.dio, integrirani  radni udžbenik</t>
  </si>
  <si>
    <t>Ankica Španjić, Jadranka Jurić, Terezija Zokić i Benita Vladušić</t>
  </si>
  <si>
    <t>integrirani radni udžbenik hrvatskog jezika s dodatnim digitalnim sadržajima u  3. razredu osnovne škole</t>
  </si>
  <si>
    <t>MOJA NAJDRAŽA GEOGRAFIJA 5</t>
  </si>
  <si>
    <t>Krpes</t>
  </si>
  <si>
    <t>udžbenik za 5. razred osnovne škole</t>
  </si>
  <si>
    <t>SNAGA RIJEČI I NAŠ HRVATSKI 5</t>
  </si>
  <si>
    <t>radni udžbenik za pomoć u učenju hrvatskog jezika u 5.razredu osnovne škole</t>
  </si>
  <si>
    <t>Damir Bendelja, Doroteja Domjanović Horvat</t>
  </si>
  <si>
    <t>udžbenik za pomoć učenju prirode u  5. razredu osnovne škole</t>
  </si>
  <si>
    <t>22.</t>
  </si>
  <si>
    <t>MATEMATIKA 5, I.dio</t>
  </si>
  <si>
    <t>udžbenik matematike s dodatnim digitalnim sadržajima 1. dio u 5. razredu osnovne škole</t>
  </si>
  <si>
    <t>23.</t>
  </si>
  <si>
    <t>MATEMATIKA 5, II.dio</t>
  </si>
  <si>
    <t>udžbenik matematike s dodatnim digitalnim sadržajima 2. dio u 5. razredu osnovne škole</t>
  </si>
  <si>
    <t>TROŠKOVNIK D - UKUPNO OBVEZNI UDŽBENICI ZA ŠK.GOD. 2026./2027. - OSNOVNA ŠKOLA LAPAD:</t>
  </si>
  <si>
    <t xml:space="preserve"> </t>
  </si>
  <si>
    <t>TROŠKOVNIK E - UDŽBENICI ZA ŠK. GOD. 2026./2027. - OSNOVNA ŠKOLA ANTUN MASLE - Orašac</t>
  </si>
  <si>
    <t xml:space="preserve">Šifra </t>
  </si>
  <si>
    <t>ČITAM I PIŠEM 1, HRVATSKA POČETNICA</t>
  </si>
  <si>
    <t>Dunja Pavličević-Franić, Vladimira Velički, Katarina Aladrović Slovaček, Vlatka Domišljanović</t>
  </si>
  <si>
    <t xml:space="preserve">radni udžbenik </t>
  </si>
  <si>
    <t>ČITAM I PIŠEM 1, HRVATSKA ČITANČICA</t>
  </si>
  <si>
    <t xml:space="preserve">radna čitanka 
</t>
  </si>
  <si>
    <t>PČELICA 1, POČETNICA 2. DIO</t>
  </si>
  <si>
    <t>OTKRIVAMO NAŠ SVIJET 1</t>
  </si>
  <si>
    <t>Letina, Kisovar Ivanda, De Zan</t>
  </si>
  <si>
    <t>udžbenik prirode i društva</t>
  </si>
  <si>
    <t>e-SVIJET 1</t>
  </si>
  <si>
    <t>EUREKA 1</t>
  </si>
  <si>
    <t>Snježana Bakarić Palička, Sanja Ćorić Grgić, Ivana Križanac, Žaklina Lukaša</t>
  </si>
  <si>
    <t>PČELICA 2, I. I II. DIO</t>
  </si>
  <si>
    <t>MOJ SRETNI BROJ 2</t>
  </si>
  <si>
    <t>Kisovar, Ivanda, Letina</t>
  </si>
  <si>
    <t>užbenik iz prirode i društva</t>
  </si>
  <si>
    <t>e-SVIJET 2</t>
  </si>
  <si>
    <t>ČITAM I PIŠEM 3, JEZIČNI UDŽBENIK</t>
  </si>
  <si>
    <t>radni udžbenik iz hrvatskoga jezika za treći razred osnovne škole</t>
  </si>
  <si>
    <t>OTKRIVAMO MATEMATIKU3, prvi dio</t>
  </si>
  <si>
    <t>Dubravka Glasnović Gracin, Gabriela Žokalj, Tanja Souice</t>
  </si>
  <si>
    <t>OTKRIVAMO MATEMATIKU 3, drugi dio</t>
  </si>
  <si>
    <t>udžbenik engleskoga jezika s dodatnim digitalnim sadržajima</t>
  </si>
  <si>
    <t>ČITAM I PIŠEM 3, ČITANKA</t>
  </si>
  <si>
    <t>Tamara Turza-Bogdan, Slavica Pospiš, Vladimira Velički</t>
  </si>
  <si>
    <t>radna čitanka iz hrvatskoga jezika za treći razred osnovne škole</t>
  </si>
  <si>
    <t xml:space="preserve"> MATEMATIKA 3, PRVI DIO</t>
  </si>
  <si>
    <t>radni udžbenik iz matematike za treći razred osnovne škole</t>
  </si>
  <si>
    <t xml:space="preserve"> MATEMATIKA 3, DRUGI DIO</t>
  </si>
  <si>
    <t>PRIRODA, DRUŠTVO I JA 3</t>
  </si>
  <si>
    <t>Mila Bulić, Gordana Kralj, Lidija Križanić, Marija Lesandrić</t>
  </si>
  <si>
    <t>radni udžbenik iz prirode i društva za treći razred osnovne škole</t>
  </si>
  <si>
    <t>Letina, Kisovar, Ivanda, Brajičić</t>
  </si>
  <si>
    <t>e-SVIJET 3</t>
  </si>
  <si>
    <t>ČITAM I PIŠEM 4</t>
  </si>
  <si>
    <t>Tamara Turza-Bogdan, Slavica Pospiš</t>
  </si>
  <si>
    <t>radna čitanka iz hrvatskog jezika</t>
  </si>
  <si>
    <t>radni udžbenik iz hrvatskoga jezika za četvrti razred osnovne škole</t>
  </si>
  <si>
    <t>MATEMATIKA 4, PRVI DIO</t>
  </si>
  <si>
    <t>MATEMATIKA 4, DRUGI DIO</t>
  </si>
  <si>
    <t>PRIRODA, DRUŠTVO I JA 4</t>
  </si>
  <si>
    <t>Nikola Štambak, Tomislav Šarlija, Dragana Mamić,Gordana Kralj,Mila Bulić</t>
  </si>
  <si>
    <t>DIP IN 4</t>
  </si>
  <si>
    <t>e-SVIJET 4</t>
  </si>
  <si>
    <t>integrirani radni udžbenik</t>
  </si>
  <si>
    <t>ŠKRINJICA SLOVA I RIJEČI 4, prvi dio</t>
  </si>
  <si>
    <t>ŠKRINJICA SLOVA I RIJEČI 4, drugii dio</t>
  </si>
  <si>
    <t>Kisovar, Ivanda, Letina, Brajičić</t>
  </si>
  <si>
    <t>udžbenik iz prirode i društva</t>
  </si>
  <si>
    <t>RIGHT ON 1</t>
  </si>
  <si>
    <t>radni udžbenik iz engleskog jezika</t>
  </si>
  <si>
    <t>Karković, Mrkonjić</t>
  </si>
  <si>
    <t>radni udžbenik iz talijanskog jezika</t>
  </si>
  <si>
    <t>SNAGA RIJEČI I NAŠ HRVATSKI 5 (prilagođeno)</t>
  </si>
  <si>
    <t>Šoljat</t>
  </si>
  <si>
    <t>radni udžbenik za pomoć u učenju</t>
  </si>
  <si>
    <t>PRIRODA 5 (prilagođeno)</t>
  </si>
  <si>
    <t>Bastić, Begić, Bakarić, Kralj Golub</t>
  </si>
  <si>
    <t>RIHHT ON 2</t>
  </si>
  <si>
    <t>MATEMATIČKI IZAZOVI 6, 1.dio</t>
  </si>
  <si>
    <t>Pajić, Bošnjak, Čulina, Grgić</t>
  </si>
  <si>
    <t>MATEMATIČKI IZAZOVI 6, 2.dio</t>
  </si>
  <si>
    <t>RIGHT ON 3</t>
  </si>
  <si>
    <t>MATEMATIČKI IZAZOVI 7, 1.dio</t>
  </si>
  <si>
    <t>MATEMATIČKI IZAZOVI 7, 2.dio</t>
  </si>
  <si>
    <t>MATEMATIČKI IZAZOVI (prilagođeno)</t>
  </si>
  <si>
    <t>radni udžbenik sa zadatcima za vježbanje, prilagođeno za učenike s teškoćama</t>
  </si>
  <si>
    <t>SNAGA RIJEČI I NAŠ HRVATSKI 7 (prilagođeno)</t>
  </si>
  <si>
    <t>Fizika oko nas 7 (prilagođeno)</t>
  </si>
  <si>
    <t>Martinko, Ćulibrk</t>
  </si>
  <si>
    <t>udžbenik za pomoć u učenju</t>
  </si>
  <si>
    <t>RIGHT ON 4</t>
  </si>
  <si>
    <t xml:space="preserve">radni udžbenik iz engleskog jezika </t>
  </si>
  <si>
    <t>SVIJET GLAZBE 8</t>
  </si>
  <si>
    <t>Ana ostojić, Nera Đonlić, Tina Pajdaš, Nikola Sebastian Jambrošić, Marica Tadin, Domagoj Brlečić</t>
  </si>
  <si>
    <t>NAŠ HRVATSKI 8</t>
  </si>
  <si>
    <t>udžbenik hrvatskog jezika u osmom razredu osnovne škole s dodatnim digitalnim sadržajima</t>
  </si>
  <si>
    <t>SNAGA RIJEČI 8</t>
  </si>
  <si>
    <t>hrvatska čitanka za osmi razred osnovne škole s dodatnim digitalnim sadržajima</t>
  </si>
  <si>
    <t>Banović, Meštrović, Kirac, Petrač</t>
  </si>
  <si>
    <t>PROFIL</t>
  </si>
  <si>
    <t>MOJE BOJE 8</t>
  </si>
  <si>
    <t>Miroslav Huzjak</t>
  </si>
  <si>
    <t>udžbenik likovne kulture s dodatnim digitalnim sadržajima u osmom razredu osnovne škole</t>
  </si>
  <si>
    <t>udžbenik sa zadatcima za vježbanje iz matematike</t>
  </si>
  <si>
    <t>FIZIKA OKO NAS 8</t>
  </si>
  <si>
    <t>Paar, Čulibrk, Martinko</t>
  </si>
  <si>
    <t>Vladušić, Šimičić, Pernar</t>
  </si>
  <si>
    <t>Bogdanović, Hajdarović, Švigir</t>
  </si>
  <si>
    <t>U korak s Isusom</t>
  </si>
  <si>
    <t>Periš, Šimić, Perčić</t>
  </si>
  <si>
    <t>MATEMATIČKI IZAZOVI 8, (prilagođeno)</t>
  </si>
  <si>
    <t>SNAGA RIJEČI I NAŠ HRVATSKI 8 (prilagođeno)</t>
  </si>
  <si>
    <t>FIZIKA OKO NAS ( (prilagođeno)</t>
  </si>
  <si>
    <t>TROŠKOVNIK E - UKUPNO OBVEZNI UDŽBENICI ZA ŠK.GOD. 2026./2027. - OSNOVNA ŠKOLA ANTUN MASLE:</t>
  </si>
  <si>
    <t>TROŠKOVNIK F - OBVEZNI UDŽBENICI ZA ŠKOLSKU GODINU 2026./2027. - OSNOVNA ŠKOLA MOKOŠICA</t>
  </si>
  <si>
    <t>Naziv materijala</t>
  </si>
  <si>
    <t>1.  RAZRED</t>
  </si>
  <si>
    <t>PČELICA 1, POČETNICA I. DIO, početnica hrvatskoga jezika s dodatnim digitalnim sadržajima u prvom razredu osnovne škole, 1. dio</t>
  </si>
  <si>
    <t>početnica</t>
  </si>
  <si>
    <t>PČELICA 1, POČETNICA II. DIO, početnica hrvatskoga jezika s dodatnim digitalnim sadržajima u prvom razredu osnovne škole, 2. dio</t>
  </si>
  <si>
    <t>EUREKA 1, udžbenik Prirode i društva s dodatnim digitalnim sadržajima u prvom razredu</t>
  </si>
  <si>
    <t>MOJ SRETNI BROJ 1, udžbenik matematike  s dodatnim digitalnim sadržajima u prvom razredu</t>
  </si>
  <si>
    <t>E-SVIJET 1, radni udžbenik informatike s dodatnim digitalnim sadržajima u prvom razredu osnovne škole</t>
  </si>
  <si>
    <t>ČITAM I PIŠEM 1, HRVATSKA POČETNICA, radni udž za 1.r osnovne škole</t>
  </si>
  <si>
    <t>D. Pavličević Franić, V. Velički, K. Aladrović Slovaček, V. Domišljanović</t>
  </si>
  <si>
    <t>ČITAM I PIŠEM 1, HRVATSKA ČITANČICA, radni udž za 1.r osnovne škole</t>
  </si>
  <si>
    <t>čitančica</t>
  </si>
  <si>
    <t>OTKRIVAMO MATEMATIKU 1, 1.DIO, radni udžb iz matematike za 1.r osnovne škole</t>
  </si>
  <si>
    <t>D. Glasnović Gracin, G. Žokalj, T. Soucie</t>
  </si>
  <si>
    <t>OTKRIVAMO MATEMATIKU 1, 2.DIO, radni udžb iz matematike za 1.r osnovne škole</t>
  </si>
  <si>
    <t>PRIRODA DRUŠTVO I JA, radni udžb iz prirode i društva za 1.r osnovne škole</t>
  </si>
  <si>
    <t>M. Bulić, G. Kralj, L. Križanić, K. Hlad, A. Kovač, A. Kosorčić</t>
  </si>
  <si>
    <t xml:space="preserve">NEW BUILDING BLOCKS 1; udžbenik engleskog jezika za drugi razred osnovne škole, prvi godina učenja </t>
  </si>
  <si>
    <t> Udžbenik za islamski vjeronauk</t>
  </si>
  <si>
    <t>Emina Mešić i Alem Crnkić</t>
  </si>
  <si>
    <t>U BOŽJOJ LJUBAVI, udžbenik za katolički vjeronauk u 1.r</t>
  </si>
  <si>
    <t>Nadbiskupski duhovni stol- Glas koncila</t>
  </si>
  <si>
    <t>SVIJET RIJEČI 2, I. i II. DIO, integrirani radni udžbenik hrvatskoga jezika s dodatnim digitalnim sadržajima u drugom razredu osnovne škole</t>
  </si>
  <si>
    <t>Terezija Zokić, Benita Vladušić, Ankica Španić, Jadranka Jurić</t>
  </si>
  <si>
    <t>MOJ SRETNI BROJ 2, radni udžb iz matematike za 2. r osnovne škole</t>
  </si>
  <si>
    <t>S. Jakovljević Rogić, D. Miklec, G. Prtajin</t>
  </si>
  <si>
    <t>EUREKA 2, udžbenik iz prirode i društva za 2.r osn. šk.</t>
  </si>
  <si>
    <t>S. Bakarić Palićka, S. Čorić Grgić i ostali</t>
  </si>
  <si>
    <t>U PRIJATELJSTVU S BOGOM, udžbenik za katolički vjeronauk u 2.r</t>
  </si>
  <si>
    <t xml:space="preserve">NEW BUILDING BLOCKS 2; udžbenik engleskog jezika za drugi razred osnovne škole, druga godina učenja </t>
  </si>
  <si>
    <t>E-SVIJET 2, radni udžbenik informatike s dodatnim digitalnim sadržajima u drugom razredu osnovne škole</t>
  </si>
  <si>
    <t>ČITAM I PIŠEM 2 (RUKOPISNO PISMO I JEZIČNI UDŽBENIK), radni udžbenici iz hrvatskog jezika za drugi razred osnovne škole</t>
  </si>
  <si>
    <t>ČITAM I PIŠEM 2, radna čitanka iz hrvatskoga jezika za drugi razred osnovne škole</t>
  </si>
  <si>
    <t>OTKRIVAMO MATEMATIKU 2, PRVI DIO, radni udžbenik iz matematike za drugi razred osnovne škole</t>
  </si>
  <si>
    <t>Dubravka Glasnović Gracin, Gabriela Žokalj, Tanja Soucie</t>
  </si>
  <si>
    <t>OTKRIVAMO MATEMATIKU 2, DRUGI DIO, radni udžbenik iz matematike za drugi razred osnovne škole</t>
  </si>
  <si>
    <t>OTKRIVAMO MATEMATIKU 2 (prilagođeno), radni udžbenik za 2.r. OŠ 1. I 2. DIO (Prilagođeno za učenike s teškoćama u učenju)</t>
  </si>
  <si>
    <t>D. Glasnović Gracin, G. Žokalj, T. Souce, I. Mravinac Podnar</t>
  </si>
  <si>
    <t>PRIRODA, DRUŠTVO I JA 2, radni udžbenik iz prirode i društva za drugi razred osnovne škole</t>
  </si>
  <si>
    <t>UDŽBENIK ZA ISLAMSKI VJERONAUK</t>
  </si>
  <si>
    <t>Mešihat Islamske zajednice u RH</t>
  </si>
  <si>
    <t>ISTRAŽUJEMO NAŠ SVIJET 3, udžbenik prirode i društva s dodatnim digitalnim sadržajima u trećem razredu osnovne škole</t>
  </si>
  <si>
    <t>ISTRAŽUJEMO NAŠ SVIJET 3 - radni udžbenik za pomoć u učenju prirode i društva u trećem razredu osnovne škole</t>
  </si>
  <si>
    <t>Alena Letina, Tamara Kisovar Ivanda, Zdenko Braičić, Jasna Romich Jurički</t>
  </si>
  <si>
    <t>ZLATNA VRATA 3, integrirani radni udžbenik hrvatskoga jezika s dodatnim digitalnim sadržajem u trećem razredu osnovne škole</t>
  </si>
  <si>
    <t>NEW BUILDING BLOCKS 3, udžbenik engleskoga jezika za treći razred osnovne škole, treća godina učenja</t>
  </si>
  <si>
    <t>E-SVIJET 3, radni udžbenik informatike s dodatnim digitalnim sadržajima u trećem razredu osnovne škole</t>
  </si>
  <si>
    <t>SVIJET RIJEČI 3, 1. i 2 DIO,integrirani  udžbenik iz hrv j s dodatnim dig sadržajima u 3.r OŠ</t>
  </si>
  <si>
    <t>A. Španić, J. Jurić, T. Zokić, B. Vladušić</t>
  </si>
  <si>
    <t>SVIJET RIJEČI 3 - integrirani radni udžbenik za pomoć u učenju hrvatskog jezika u trećem razredu osnovne škole - KOMPLET (1. i 2. DIO)</t>
  </si>
  <si>
    <t>Ankica Španić, Jadranka Jurić, Terezija Zokić, Benita Vladušić, Jasmina Vuković, Ivana Pađan, Davor Ljubičić</t>
  </si>
  <si>
    <t>MOJ SRETNI BROJ 3, udžbenik matematike s dodatnim dig sadržajima u 3.r. oš</t>
  </si>
  <si>
    <t>S. Bakarić Palićka, S. Čorić Grgić, I. Križanac i dr.</t>
  </si>
  <si>
    <t>MOJ SRETNI BROJ 3 - radni udžbenik za pomoć u učenju matematike u trećem razredu osnovne škole</t>
  </si>
  <si>
    <t>EUREKA 3, udžbenik PiDa s dodatnim digitalnim sadržajima u 3.r OŠ</t>
  </si>
  <si>
    <t>S. Ivić, M. Krmpotić</t>
  </si>
  <si>
    <t>TRAG U PRIČI 4, radni udžbenik hrvatskoga jezika za 4. razred osnovne škole, 1. dio</t>
  </si>
  <si>
    <t>Vesna Budinski, Martina Kolar Billege, Gordana Ivančić, Vlatka Mijić, Nevenka Puh Malogorski</t>
  </si>
  <si>
    <t>Profil</t>
  </si>
  <si>
    <t>TRAG U PRIČI 4, radni udžbenik hrvatskoga jezika za 4. razred osnovne škole, 2. dio</t>
  </si>
  <si>
    <t>SUPER MATEMATIKA ZA PRAVE TRAGAČE 4</t>
  </si>
  <si>
    <t>POGLED U SVIJET 4, TRAGOM PRIRODE I DRUŠTVA</t>
  </si>
  <si>
    <t>Nataša Svoboda Arnautov, Sanja Basta, Sanja Škreblin, Maja Jelić Kolar</t>
  </si>
  <si>
    <t>NEW BUILDING BLOCKS 4; radni udžbenik engleskoga jezika za četvrti razred osnovne škole, četvrta godina učenja</t>
  </si>
  <si>
    <t>Kristina Čajo Anđel, Daška Domljan, Mia Šavrljuga</t>
  </si>
  <si>
    <t>PAROLANDIA 1; radni udžbenik talijanskog jezika u četvrtom razredu osnovne škole, 1. godina učenja s dodatnim digitalnim sadržajima</t>
  </si>
  <si>
    <t>#DEUTSCH 1; radni udžbenik njemačkog jezika u četvrtom razredu osnovne škole, 1. godina učenja s dodatnim digitalnim sadržajima</t>
  </si>
  <si>
    <t>E-SVIJET 4, radni udžbenik informatike s dodatnim digitalnim sadržajima u četvrtom razredu osnovne škole</t>
  </si>
  <si>
    <t>SVIJET RIJEČI 4, integrirani radni udžbenik hrvatskoga jezika u četvrtom razredu osnovne škole, 1. i 2. dio s dodatnim digitalnim sadržajima</t>
  </si>
  <si>
    <t xml:space="preserve">MOJ SRETNI BROJ 4, udžbenik iz matematike za 4.r OŠ </t>
  </si>
  <si>
    <t>EUREKA 4, udžb prirode i društva u 4.r OŠ s dodatnim dig sadržajima</t>
  </si>
  <si>
    <t>S. Čorić, S. Bakarić Palička i dr.</t>
  </si>
  <si>
    <t>VOLIM HRVATSKI 5; udžbenik hrvatskoga jezika za učenike s poteškoćama</t>
  </si>
  <si>
    <t>Anđelka Rihtarić, Marina Marijaćić</t>
  </si>
  <si>
    <t>RAGAZZINI.IT 2; udžbenik talijanskog jezika u petom razredu osnovne škole, druga godina učenja</t>
  </si>
  <si>
    <t>flink mit deutsch 2 - neu!; udžbenik njemačkog jezika s dodatnim digitalnim sadržajima u petom razredu osnovne škole, druga godina učenja</t>
  </si>
  <si>
    <t>Plamenka Bernandi-Britvec, Jadranka Salopek, Jasmina Troha</t>
  </si>
  <si>
    <t>PRIRODA 5, Radni udžbenik iz Prirode za peti OŠ (prilagođeno za učenike s poteškoćama)</t>
  </si>
  <si>
    <t>MOJE BOJE 5; udžbenik iz likovne kulture za peti razred osnovne škole</t>
  </si>
  <si>
    <t>RIGHT ON! 1; udžbenik iz engleskog jezika za 5. razred osnovne škole, 5. godina učenja</t>
  </si>
  <si>
    <t>FOOTSTEPS 2, udžbenik engleskoga jezika s dodatnim digitalnim sadržajima u šestome razredu osnovne škole, šesta godina učenja, prvi strani jezik</t>
  </si>
  <si>
    <t>Dora Božanić Malić, Olinka Breka, Ana Posnjak, Ivana Marinić</t>
  </si>
  <si>
    <t>GEA 2; udžbenik geografije s dodatnim digitalnim sadržajima u šestom razredu osnovne škole</t>
  </si>
  <si>
    <t>VOLIM HRVATSKI 6, udžbenik hrvatskog jezika s dodatnim digitalnim sadržajima u šestome razredu osnovne škole</t>
  </si>
  <si>
    <t>Anđelka Rihtarić, Sanja Latin, Vesna Samardžić</t>
  </si>
  <si>
    <t>SNAGA RIJEČI 6, čitanka hrvatskog jezika s dodatnim digitalnim sadržajima u šestome razredu osnovne škole</t>
  </si>
  <si>
    <t>VOLIM HRVATSKI 6, udžbenik hrvatskog jezika za učenike s poteškoćama</t>
  </si>
  <si>
    <t>#MOJPORTAL6, udžbenik informatike s dodatnim digitalnim sadržajima u šestom razredu osnovne škole</t>
  </si>
  <si>
    <t>MOJE BOJE 6, udžbenik likovne kulture s dodatnim digitalnim sadržajima u šestom razredu osnovne škole</t>
  </si>
  <si>
    <t>MATEMATIKA 6, udžbenik matematike s dodatnim digitalnim sadržajima u šestom razredu osnovne škole sa zadatcima za rješavanje, 1. i 2. dio</t>
  </si>
  <si>
    <t>#DEUTSCH 3, udžbenik njemačkog jezika s dodatnim digitalnim sadržajima u šestom razredu osnovne škole, 3. godina učenja</t>
  </si>
  <si>
    <t>VREMEPLOV 6, udžbenik povijesti za šesti razred osnovne škole</t>
  </si>
  <si>
    <t>PRIRODA 6, udžbenik iz prirode za 6. razred osnovne škole</t>
  </si>
  <si>
    <t>PRIRODA 6, radni udžbenik za pomoć u učenju u šestom razredu</t>
  </si>
  <si>
    <t>Đ. Ivančić, G. Kalanj Kraljević, B. Agić i dr.</t>
  </si>
  <si>
    <t>RAGAZZINI.IT 3, udžbenik talijanskog jezika s dodatnim digitalnim sadržajima u šestome razredu osnovne škole, 3. godina učenja</t>
  </si>
  <si>
    <t>HELLO, WORLD! 7, udžbenik engleskog jezika za sedmi razred osnovne škole, sedma godina učenja</t>
  </si>
  <si>
    <t>VOLIM HRVATSKI 7, udžbenik hrvatskog jezika s dodatnim digitalnim sadržajima u sedmome razredu osnovne škole</t>
  </si>
  <si>
    <t>Anđelka Rihtarić, Žana Majić, Vesna Samardžić</t>
  </si>
  <si>
    <t>SNAGA RIJEČI 7, čitanka hrvatskog jezika s dodatnim digitalnim sadržajima u sedmome razredu osnovne škole</t>
  </si>
  <si>
    <t>MOJE BOJE 7, udžbenik likovne kulture s dodatnim digitalnim sadržajima u sedmom razredu osnovne škole</t>
  </si>
  <si>
    <t>MATEMATIKA 7 - udžbenik za pomoć u učenju matematike u sedmom razredu osnovne škole</t>
  </si>
  <si>
    <t>MATEMATIKA 7, udžbenik matematike s dodatnim digitalnim sadržajima u sedmom razredu osnovne škole sa zadatcima za rješavanje, 1. i 2. dio</t>
  </si>
  <si>
    <t>#DEUTSCH 4, udžbenik njemačkog jezika s dodatnim digitalnim sadržajima u sedmom razredu osnovne škole, 4. godina učenja</t>
  </si>
  <si>
    <t>VREMEPLOV 7, udžbenik povijesti za sedmi razred osnovne škole</t>
  </si>
  <si>
    <t>RAGAZZINI.IT 4, udžbenik talijanskoga jezika s dodatnim digitalnim sadržajima u sedmom razredu osnovne škole, 4. godina učenja</t>
  </si>
  <si>
    <t>MOJA ZEMLJA 3; udžbenik iz geografije za sedmi razred osnovne škole</t>
  </si>
  <si>
    <t>SVIJET TEHNIKE 7, udžbenik tehničke kulture s dodatnim digitalnim sadržajima u sedmom razredu osnovne škole</t>
  </si>
  <si>
    <t>Marino Čikeš, Vladimir Delić, Ivica Kolarić, Antun Ptičar, Dragan Stanojević, Paolo Zenzerović</t>
  </si>
  <si>
    <t>FIZIKA OKO NAS 7, udžbenik iz fizike za 7.r.</t>
  </si>
  <si>
    <t>V. Paar, S. Martinović, T. Ćulibrk</t>
  </si>
  <si>
    <t>HRVATSKI ZA 8/OSMICA; radni udžbenik za učenike s teškoćama 1. i 2. DIO</t>
  </si>
  <si>
    <t>S. Čubrilo, S. Vitković</t>
  </si>
  <si>
    <t>HELLO, WORLD!; radni udžbenik engleskog jezika za osmi razred osnovne škole, osma godina učenja</t>
  </si>
  <si>
    <t>MATEMATIKA 8, radni udžbenik za pomoć učenicima pri učenju matematike, 1. i 2. svezak</t>
  </si>
  <si>
    <t>Šikić, Halusek, grupa autora</t>
  </si>
  <si>
    <t>PAROLANDIA 5; radni udžbenik talijanskog jezika u osmom razredu osnovne škole, 5. godina učenja s dodatnim digitalnim sadržajima</t>
  </si>
  <si>
    <t>#DEUTSCH 5; radni udžbenik njemačkog jezika u osmom razredu osnovne škole, 5. godina učenja s dodatnim digitalnim sadržajima</t>
  </si>
  <si>
    <t>TROŠKOVNIK F - UKUPNO OBVEZNI UDŽBENICI ZA ŠK. GOD. 2026./2027. - OSNOVNA ŠKOLA MOKOŠICA:</t>
  </si>
  <si>
    <t>TROŠKOVNIK G - OBVEZNI UDŽBENICI ZA ŠKOLSKU GODINU 2026./2027. - OSNOVNA ŠKOLA LUKA PALJETKA</t>
  </si>
  <si>
    <t xml:space="preserve">SUPER MATEMATIKA ZA PRAVE TRAGAČE 1 </t>
  </si>
  <si>
    <t>Marijana Martić, Gordana Ivančić, Lorena Kuvačić Roje, Esma Sarajčev, Dubravka Tkalčec</t>
  </si>
  <si>
    <t>radni udžbenik matematike za prvi razred osnovne škole, 1. dio</t>
  </si>
  <si>
    <t>radni udžbenik matematike za prvi razred osnovne škole, 2. dio</t>
  </si>
  <si>
    <t>7934 
7935 
7936</t>
  </si>
  <si>
    <t>MOJI TRAGOVI 1 (PRVI TRAG, TRAG U RIJEČI, TRAG U PRIČI)</t>
  </si>
  <si>
    <t>Vesna Budinski, Martina Kollar Billege, Gordana Ivančić, Vlatka Mijić, Nevenka Puh Malogorski</t>
  </si>
  <si>
    <t>radna početnica za prvi razred osnovne škole 1.,2., i 3.dio</t>
  </si>
  <si>
    <t xml:space="preserve">POGLED U SVIJET 1, TRAGOM PRIRODE I DRUŠTVA </t>
  </si>
  <si>
    <t>Sanja Škreblin, Sanja Basta, Nataša Svoboda Arnautov</t>
  </si>
  <si>
    <t>radni udžbenik prirode i društva za prvi razred osnovne škole</t>
  </si>
  <si>
    <t>udžbenik engleskog jezika s dodatnim digitalnim sadržajima</t>
  </si>
  <si>
    <t>PČELICA 2</t>
  </si>
  <si>
    <t>udžbenik s dodatnim digitalnim sadržajima, KOMPLET 1. i 2. dio</t>
  </si>
  <si>
    <t>udžbenik s dodatnim digitalnim sadržajima</t>
  </si>
  <si>
    <t xml:space="preserve">EUREKA 2 </t>
  </si>
  <si>
    <t>radnji udžbenik za prirodu i društvo s dodatnim digitalnim sadržajima u drugom razredu osnovne škole</t>
  </si>
  <si>
    <t>ČITAM I PIŠEM 2 - Jezični udžbenik -</t>
  </si>
  <si>
    <t>dr. sc Dunja Pavličević-Franić, dr. sc. Vladimira Velički, dr. sc. Katarina Aladrović Slovaček, Vlatka Domišljanović</t>
  </si>
  <si>
    <t>radni udžbenik iz hrvatskoga jezika za drugi razred osnovne škole</t>
  </si>
  <si>
    <t xml:space="preserve">ČITAM I PIŠEM 2 - Čitanka - </t>
  </si>
  <si>
    <t>dr. sc. Tamara Turza-Bogdan, Slavica Pospiš, dr. sc. Vladimira Velički</t>
  </si>
  <si>
    <t>Radna čitanka iz hrvatskoga jezika za drugi razred osnovne škole</t>
  </si>
  <si>
    <t xml:space="preserve">MATEMATIKA 2, prvi dio </t>
  </si>
  <si>
    <t>dr. sc. Josip Markovac, Danica Vrgoč</t>
  </si>
  <si>
    <t>Radni udžbenik iz matematike za drugi razred osnovne škole</t>
  </si>
  <si>
    <t xml:space="preserve">MATEMATIKA 2, drugi dio </t>
  </si>
  <si>
    <t xml:space="preserve">PRIRODA, DRUŠTVO I JA 2 </t>
  </si>
  <si>
    <t>dr. sc. Mila Bulić , Gordana Kralj, Lidija Križanić, Karmen Hlad, Andreja Kovač, Andreja Kosorčić</t>
  </si>
  <si>
    <t>Radni udžbenik iz prirode i društva za drugi razred osnovne škole</t>
  </si>
  <si>
    <t>Radni udžbenik iz prirode i društva za drugi razred osnovne škole (za učenike kojima je određen primjereni program osnovnog odgoja i obrazovanja)</t>
  </si>
  <si>
    <t>Radni udžbenik iz matematike za drugi razred osnovne škole (za učenike kojima je određen primjereni program osnovnog odgoja i obrazovanja)</t>
  </si>
  <si>
    <t xml:space="preserve">ČITAM I PIŠEM 2 - Jezični udžbenik </t>
  </si>
  <si>
    <t>Radni udžbenik ih hrvatskoga jezika za drugi razred osnovne škole (za učenike kojima je određen primjereni program osnovnog odgoja i obrazovanja)</t>
  </si>
  <si>
    <t>Čitanka iz hrvatskoga jezika za drugi razred osnovne škole (za učenike kojima je određen primjereni program osnovnog odgoja i obrazovanja)</t>
  </si>
  <si>
    <t>UDŽBENIK ISLAMSKOG VJERONAUKA ZA 2. RAZRED OSNOVNE ŠKOLE</t>
  </si>
  <si>
    <t>Mešihat Islamske zajednice</t>
  </si>
  <si>
    <t>radni udžbenik s dodatnim digitalnim sadržajima</t>
  </si>
  <si>
    <t>integrirani radni udžbenik hrvatskoga jezika s dodatnim digitalnim sadržajem u trećem razredu osnovne škole, KOMPLET 1. i 2. dio</t>
  </si>
  <si>
    <t>integrirani udžbenik za pomoć u učenju, KOMPLET 1. i 2. dio</t>
  </si>
  <si>
    <t>udžbenik matematike s dodatnim digitalnim sadržajima u trećem razredu osnovne škole</t>
  </si>
  <si>
    <t>radni udžbenik za pomoć u učenju matematike u trećem razredu osnovne škole</t>
  </si>
  <si>
    <t>ISTRAŽUJEMO NAŠ SVIJET 3 : udžbenik prirode i društva s dodatnim digitalnim sadržajima u trećem razredu osnovne škole</t>
  </si>
  <si>
    <t>5273</t>
  </si>
  <si>
    <t>radni udžbenik za pomoć u učenju prirode i društva u trećem razredu osnovne škole</t>
  </si>
  <si>
    <t>radni udžbenik za treći razred osnovne škole</t>
  </si>
  <si>
    <t>Pavlović, Pažin, Mirjana</t>
  </si>
  <si>
    <t>KS</t>
  </si>
  <si>
    <t>UDŽBENIK ISLAMSKOG VJERONAUKA ZA 3. RAZRED OSNOVNE ŠKOLE</t>
  </si>
  <si>
    <t>Melisa Arslani, Haris Opardija</t>
  </si>
  <si>
    <t>TRAG U PRIČI 4</t>
  </si>
  <si>
    <t>radni udžbenik za 4. razred osnovne škole, 1. dio</t>
  </si>
  <si>
    <t>radni udžbenik za 4. razred osnovne škole, 2. dio</t>
  </si>
  <si>
    <t>ZLATNA VRATA 4,</t>
  </si>
  <si>
    <t xml:space="preserve">Sonja Ivić, Marija Krmpotić: </t>
  </si>
  <si>
    <t xml:space="preserve"> integrirani radni udžbenik hrvatskog jezika s dodatnim digitalnim sadržajima u četvrtom razredu osnovne škole</t>
  </si>
  <si>
    <t xml:space="preserve">Sonja Ivić, Marija Krmpotić, Tamara Zimšek Mihordin, Duška Prgomet: </t>
  </si>
  <si>
    <t xml:space="preserve"> integrirani radni udžbenik za pomoć u učenju hrvatskog jezika u četvrtom razredu osnovne škole, KOMPLET 1. i 2. dio</t>
  </si>
  <si>
    <t xml:space="preserve">EUREKA 4, </t>
  </si>
  <si>
    <t xml:space="preserve">Sanja Ćorić, Snježana Bakarić Palička, Ivana Križanac, Žaklin Lukša: </t>
  </si>
  <si>
    <t>udžbenik prirode i društva s dodatnim digitalnim sadržajima u četvrtom razredu osnovne škole</t>
  </si>
  <si>
    <t xml:space="preserve">Aleksandra Krampač-Grljušić, Sanja Ćorić Grgić, Snježana Bakarić Palička, Ivana Križanac, Žaklin Lukša: </t>
  </si>
  <si>
    <t xml:space="preserve">MOJ SRETNI BROJ 4, </t>
  </si>
  <si>
    <t xml:space="preserve">Sanja Jakovljević Rogić, Dubravka Miklec, Graciella Prtajin: </t>
  </si>
  <si>
    <t>udžbenik matematike s dodatnim digitalnim sadržajimau četvrtom razredu osnovne škole</t>
  </si>
  <si>
    <t>SMILES 4 New Edition</t>
  </si>
  <si>
    <t>radni udžbenik za 4. razred osnovne škole</t>
  </si>
  <si>
    <t>UDŽBENIK ISLAMSKOG VJERONAUKA ZA 4. RAZRED OSNOVNE ŠKOLE</t>
  </si>
  <si>
    <t>Sesame 1</t>
  </si>
  <si>
    <t>Denisot, Capouet</t>
  </si>
  <si>
    <t>radni udžbenik za učenje francuskog jezika za 4. razred OŠ, 1. godina učenja</t>
  </si>
  <si>
    <t>radni udžbenik engleskog jezika</t>
  </si>
  <si>
    <t>6055, 6056</t>
  </si>
  <si>
    <t>HRVATSKI BEZ GRANICA 5, KOMPLET 1. i 2 dio</t>
  </si>
  <si>
    <t>integrirani udžbenik za hrvatski jezik s dodatnim digitalnim sadržajima u petome razredu osnovne škole  KOMPLET 1. i 2 dio</t>
  </si>
  <si>
    <t>#mojportal5</t>
  </si>
  <si>
    <t>MOJE BOJE 5</t>
  </si>
  <si>
    <t>udžbenik matematike s dodatnim digitalnim sadržajima u 5.r. oš sa zadatcima za rješavanje,komplet</t>
  </si>
  <si>
    <t>Kršćanska sadšnjost</t>
  </si>
  <si>
    <t>TK 5</t>
  </si>
  <si>
    <t>HRVATSKI BEZ GRANICA 6, I. I II. DIO</t>
  </si>
  <si>
    <t>SNAGA RIJEČI I NAŠ HRVATSKI 6 : radni udžbenik za pomoć u učenju hrvatskoga jezika ušestome razredu osnovne škole</t>
  </si>
  <si>
    <t>#mojportal6</t>
  </si>
  <si>
    <t>MATEMATIKA 6 , 1. I 2. dio</t>
  </si>
  <si>
    <t>udžbenik matematike s dodatnim digitalnim sadržajima</t>
  </si>
  <si>
    <t>jana Agić, Sanja Grbeš, Dubravka Karakaš, Ana Lopac Groš, Jasenka Meštrović</t>
  </si>
  <si>
    <t>Đurđica Ivančić, Gordana Kalanj Kraljević, Biljana Agić, Sanja Grbeš, Dubravka Karakaš, Ana Lopac Groš, Jasenka Meštrović</t>
  </si>
  <si>
    <t>radni udžbenik za pomoć učenicima pri učenju prirode u šestom razredu osnovne škole</t>
  </si>
  <si>
    <t>Udžbenik iz gografije za 6. razred osnovne škole</t>
  </si>
  <si>
    <t>Udžbenik iz geografije za šesti razred osnovne škole (za učenike kojima je određen primjereni program osnovnog odgoja i obrazovanja)</t>
  </si>
  <si>
    <t>radni udžbenik engleskog jezika za šesti razred osnovne škole, šesta godina učenja</t>
  </si>
  <si>
    <t>radni udžbenik njemačkog jezika s dodatnim digitalnim sadržajima</t>
  </si>
  <si>
    <t>ADOSPHÈRE 2</t>
  </si>
  <si>
    <t>Celine Himber, Marie-Laure Poletti</t>
  </si>
  <si>
    <t>radni udžbenik za francuski jezik, 6. (i 7.) razred osnovne škole, 3. i (4.) godina učenja, 2. strani jezik</t>
  </si>
  <si>
    <t>#DEUTSCH 4 radni udžbenik njemačkog jezika s dodatnim digitalnim sadržajima u sedmom razredu osnovne škole, 4. godina učenja</t>
  </si>
  <si>
    <t>NEKA JE BOG PRVI</t>
  </si>
  <si>
    <t>Josip Periš, Marina Šimić, Ivana Perčić Procjena broja</t>
  </si>
  <si>
    <t>udžbenik kemije s dodatnim digitalnim sadržajima</t>
  </si>
  <si>
    <t xml:space="preserve">MOJA ZEMLJA 4 </t>
  </si>
  <si>
    <t xml:space="preserve"> udžbenik iz geografije za osmi razred osnovne škole (za učenike kojima je određen primjereni program osnovnog odgoja i obrazovanja)</t>
  </si>
  <si>
    <t>udžbenik za pomoć u učenju povijesti u osmom razredu osnovne škole s dodatnim digitalnim sadržajima</t>
  </si>
  <si>
    <t xml:space="preserve">FIZIKA OKO NAS 8 </t>
  </si>
  <si>
    <t>Ćulibrk, Martinko</t>
  </si>
  <si>
    <t>Udžbenik za pomoć u učenju fizike u osmom razredu osnovne škole</t>
  </si>
  <si>
    <t>Matematički izazovi 8, 1. dio</t>
  </si>
  <si>
    <t>Udžbenik sa zadatcima za vježbanje</t>
  </si>
  <si>
    <t>Matematički izazovi 8, 2. dio</t>
  </si>
  <si>
    <t>MATEMATIČKI IZAZOVI 8,  (za učenike kojima je određen primjereni program osnovnog odgoja i obrazovanja) - prvi dio</t>
  </si>
  <si>
    <t>udžbenik (primjereni program)</t>
  </si>
  <si>
    <t>MATEMATIČKI IZAZOVI 8, (za učenike kojima je određen primjereni program osnovnog odgoja i obrazovanja) - drugi dio</t>
  </si>
  <si>
    <t>Hrvatski za 8/Osmica</t>
  </si>
  <si>
    <t>radni udžbenik za pomoć učenicima pri učenju hrvatskog  jezika  u osmom razredu osnovne škole, 1. i 2.dio</t>
  </si>
  <si>
    <t>Damir Bendelja, Nataša Pongrac:</t>
  </si>
  <si>
    <t xml:space="preserve"> udžbenik za pomoć u učenju biologije u osmom razredu osnovne škole</t>
  </si>
  <si>
    <t>Hello World 8</t>
  </si>
  <si>
    <t>Kirin, Palijan, Uremović</t>
  </si>
  <si>
    <t>Radni udžbenik iz engleskog jezika</t>
  </si>
  <si>
    <t>DEUTSCH 5</t>
  </si>
  <si>
    <t>Radni udžbenik, 5.godina učenja</t>
  </si>
  <si>
    <t>TROŠKOVNIK G - UKUPNO OBVEZNI UDŽBENICI ZA ŠK. GOD. 2026./2027. - OSNOVNA ŠKOLA LUKA PALJETKA</t>
  </si>
  <si>
    <t>R E K A P I T U L A C I J A:</t>
  </si>
  <si>
    <t>NABAVA OBVEZNIH UDŽBENIKA ZA UČENIKE OSNOVNIH ŠKOLA GRADA DUBROVNIKA, 08-03/26MV</t>
  </si>
  <si>
    <t>R. BR.</t>
  </si>
  <si>
    <t>OZNAKA TROŠKOVNIKA</t>
  </si>
  <si>
    <t>ŠKOLA</t>
  </si>
  <si>
    <t>UKUPNO</t>
  </si>
  <si>
    <t xml:space="preserve">TROŠKOVNIK A </t>
  </si>
  <si>
    <t>OSNOVNA ŠKOLA MARIN DRŽIĆ</t>
  </si>
  <si>
    <t>TROŠKOVNIK B</t>
  </si>
  <si>
    <t>OSNOVNA ŠKOLA MARIN GETALDIĆ</t>
  </si>
  <si>
    <t>TROŠKOVNIK C</t>
  </si>
  <si>
    <t>OSNOVNA ŠKOLA IVAN GUNDULIĆ</t>
  </si>
  <si>
    <t>TROŠKOVNIK D</t>
  </si>
  <si>
    <t>OSNOVNA ŠKOLA LAPAD</t>
  </si>
  <si>
    <t>TROŠKOVNIK E</t>
  </si>
  <si>
    <t>OSNOVNA ŠKOLA ANTUN MASLE</t>
  </si>
  <si>
    <t>TROŠKOVNIK F</t>
  </si>
  <si>
    <t>OSNOVNA ŠKOLA MOKOŠICA</t>
  </si>
  <si>
    <t>TROŠKOVNIK G</t>
  </si>
  <si>
    <t>OSNOVNA ŠKOLA LUKA PALJETKA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</si>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</sst>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n_-;\-* #,##0.00\ _k_n_-;_-* \-??\ _k_n_-;_-@_-"/>
    <numFmt numFmtId="165" formatCode="_(* #,##0.00_);_(* \(#,##0.00\);_(* \-??_);_(@_)"/>
    <numFmt numFmtId="166" formatCode="_-* #,##0.00_-;\-* #,##0.00_-;_-* \-??_-;_-@_-"/>
    <numFmt numFmtId="167" formatCode="_-* #,##0.00&quot; kn&quot;_-;\-* #,##0.00&quot; kn&quot;_-;_-* \-??&quot; kn&quot;_-;_-@_-"/>
    <numFmt numFmtId="168" formatCode="[$-41A]General"/>
    <numFmt numFmtId="169" formatCode="_-* #,##0.00\ [$€-1]_-;\-* #,##0.00\ [$€-1]_-;_-* \-??\ [$€-1]_-;_-@_-"/>
  </numFmts>
  <fonts count="23" x14ac:knownFonts="1">
    <font>
      <sz val="10"/>
      <name val="Arial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FF"/>
      <name val="Arial"/>
      <family val="2"/>
      <charset val="238"/>
    </font>
    <font>
      <sz val="8"/>
      <name val="Calibri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1"/>
    </font>
    <font>
      <sz val="8"/>
      <name val="Arial"/>
      <family val="2"/>
      <charset val="238"/>
    </font>
    <font>
      <strike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0CECE"/>
        <bgColor rgb="FFC9C9C9"/>
      </patternFill>
    </fill>
    <fill>
      <patternFill patternType="solid">
        <fgColor rgb="FFFFFFFF"/>
        <bgColor rgb="FFFFF2CC"/>
      </patternFill>
    </fill>
    <fill>
      <patternFill patternType="solid">
        <fgColor rgb="FFD6DCE5"/>
        <bgColor rgb="FFDBDBDB"/>
      </patternFill>
    </fill>
    <fill>
      <patternFill patternType="solid">
        <fgColor rgb="FFF4B183"/>
        <bgColor rgb="FFFF99CC"/>
      </patternFill>
    </fill>
    <fill>
      <patternFill patternType="solid">
        <fgColor rgb="FFDBDBDB"/>
        <bgColor rgb="FFD9D9D9"/>
      </patternFill>
    </fill>
    <fill>
      <patternFill patternType="solid">
        <fgColor rgb="FF9DC3E6"/>
        <bgColor rgb="FF8FAADC"/>
      </patternFill>
    </fill>
    <fill>
      <patternFill patternType="solid">
        <fgColor rgb="FFFFFF00"/>
        <bgColor rgb="FFFFD966"/>
      </patternFill>
    </fill>
    <fill>
      <patternFill patternType="solid">
        <fgColor rgb="FFC9C9C9"/>
        <bgColor rgb="FFD0CECE"/>
      </patternFill>
    </fill>
    <fill>
      <patternFill patternType="solid">
        <fgColor rgb="FFF1D4F6"/>
        <bgColor rgb="FFDBDBDB"/>
      </patternFill>
    </fill>
    <fill>
      <patternFill patternType="solid">
        <fgColor rgb="FFC5E0B4"/>
        <bgColor rgb="FFD9D9D9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33">
    <xf numFmtId="0" fontId="0" fillId="0" borderId="0"/>
    <xf numFmtId="164" fontId="1" fillId="0" borderId="0" applyBorder="0" applyProtection="0"/>
    <xf numFmtId="164" fontId="2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2" fillId="0" borderId="0" applyBorder="0" applyProtection="0"/>
    <xf numFmtId="165" fontId="22" fillId="0" borderId="0" applyBorder="0" applyProtection="0"/>
    <xf numFmtId="165" fontId="2" fillId="0" borderId="0" applyBorder="0" applyProtection="0"/>
    <xf numFmtId="164" fontId="2" fillId="0" borderId="0" applyBorder="0" applyProtection="0"/>
    <xf numFmtId="164" fontId="22" fillId="0" borderId="0" applyBorder="0" applyProtection="0"/>
    <xf numFmtId="164" fontId="2" fillId="0" borderId="0" applyBorder="0" applyProtection="0"/>
    <xf numFmtId="165" fontId="22" fillId="0" borderId="0" applyBorder="0" applyProtection="0"/>
    <xf numFmtId="166" fontId="22" fillId="0" borderId="0" applyBorder="0" applyProtection="0"/>
    <xf numFmtId="166" fontId="2" fillId="0" borderId="0" applyBorder="0" applyProtection="0"/>
    <xf numFmtId="167" fontId="22" fillId="0" borderId="0" applyBorder="0" applyProtection="0"/>
    <xf numFmtId="167" fontId="22" fillId="0" borderId="0" applyBorder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501">
    <xf numFmtId="0" fontId="0" fillId="0" borderId="0" xfId="0"/>
    <xf numFmtId="1" fontId="2" fillId="0" borderId="0" xfId="21" applyNumberFormat="1" applyAlignment="1">
      <alignment horizontal="center" vertical="center"/>
    </xf>
    <xf numFmtId="0" fontId="2" fillId="0" borderId="0" xfId="21" applyAlignment="1">
      <alignment vertical="center" readingOrder="1"/>
    </xf>
    <xf numFmtId="0" fontId="2" fillId="0" borderId="0" xfId="21" applyAlignment="1">
      <alignment vertical="center" wrapText="1" readingOrder="1"/>
    </xf>
    <xf numFmtId="0" fontId="5" fillId="0" borderId="0" xfId="21" applyFont="1" applyAlignment="1">
      <alignment vertical="center" wrapText="1" readingOrder="1"/>
    </xf>
    <xf numFmtId="0" fontId="5" fillId="0" borderId="0" xfId="21" applyFont="1" applyAlignment="1">
      <alignment horizontal="center" vertical="center" wrapText="1" readingOrder="1"/>
    </xf>
    <xf numFmtId="4" fontId="5" fillId="0" borderId="0" xfId="5" applyNumberFormat="1" applyFont="1" applyBorder="1" applyAlignment="1" applyProtection="1">
      <alignment horizontal="center" vertical="center"/>
      <protection locked="0"/>
    </xf>
    <xf numFmtId="0" fontId="2" fillId="0" borderId="0" xfId="21" applyProtection="1">
      <protection locked="0"/>
    </xf>
    <xf numFmtId="0" fontId="5" fillId="2" borderId="1" xfId="21" applyFont="1" applyFill="1" applyBorder="1" applyAlignment="1">
      <alignment vertical="center" readingOrder="1"/>
    </xf>
    <xf numFmtId="0" fontId="5" fillId="2" borderId="2" xfId="21" applyFont="1" applyFill="1" applyBorder="1" applyAlignment="1">
      <alignment vertical="center" readingOrder="1"/>
    </xf>
    <xf numFmtId="0" fontId="5" fillId="2" borderId="2" xfId="21" applyFont="1" applyFill="1" applyBorder="1" applyAlignment="1" applyProtection="1">
      <alignment vertical="center" readingOrder="1"/>
      <protection locked="0"/>
    </xf>
    <xf numFmtId="0" fontId="5" fillId="2" borderId="3" xfId="21" applyFont="1" applyFill="1" applyBorder="1" applyAlignment="1" applyProtection="1">
      <alignment vertical="center" readingOrder="1"/>
      <protection locked="0"/>
    </xf>
    <xf numFmtId="0" fontId="5" fillId="0" borderId="4" xfId="21" applyFont="1" applyBorder="1" applyAlignment="1">
      <alignment horizontal="center" vertical="center" wrapText="1" readingOrder="1"/>
    </xf>
    <xf numFmtId="0" fontId="5" fillId="0" borderId="4" xfId="21" applyFont="1" applyBorder="1" applyAlignment="1">
      <alignment horizontal="center" vertical="center" readingOrder="1"/>
    </xf>
    <xf numFmtId="1" fontId="5" fillId="0" borderId="4" xfId="21" applyNumberFormat="1" applyFont="1" applyBorder="1" applyAlignment="1">
      <alignment horizontal="center" vertical="center" wrapText="1"/>
    </xf>
    <xf numFmtId="4" fontId="5" fillId="0" borderId="4" xfId="5" applyNumberFormat="1" applyFont="1" applyBorder="1" applyAlignment="1" applyProtection="1">
      <alignment horizontal="center" vertical="center" wrapText="1"/>
    </xf>
    <xf numFmtId="1" fontId="5" fillId="3" borderId="4" xfId="23" applyNumberFormat="1" applyFont="1" applyFill="1" applyBorder="1" applyAlignment="1">
      <alignment vertical="center"/>
    </xf>
    <xf numFmtId="1" fontId="5" fillId="3" borderId="4" xfId="23" applyNumberFormat="1" applyFont="1" applyFill="1" applyBorder="1" applyAlignment="1" applyProtection="1">
      <alignment vertical="center"/>
      <protection locked="0"/>
    </xf>
    <xf numFmtId="1" fontId="2" fillId="0" borderId="4" xfId="23" applyNumberFormat="1" applyBorder="1" applyAlignment="1">
      <alignment horizontal="center" vertical="center"/>
    </xf>
    <xf numFmtId="1" fontId="2" fillId="0" borderId="4" xfId="23" applyNumberFormat="1" applyBorder="1" applyAlignment="1">
      <alignment horizontal="center" vertical="center" readingOrder="1"/>
    </xf>
    <xf numFmtId="0" fontId="6" fillId="0" borderId="4" xfId="21" applyFont="1" applyBorder="1" applyAlignment="1">
      <alignment wrapText="1" readingOrder="1"/>
    </xf>
    <xf numFmtId="1" fontId="6" fillId="0" borderId="4" xfId="23" applyNumberFormat="1" applyFont="1" applyBorder="1" applyAlignment="1">
      <alignment vertical="center" wrapText="1"/>
    </xf>
    <xf numFmtId="0" fontId="6" fillId="0" borderId="4" xfId="21" applyFont="1" applyBorder="1" applyAlignment="1">
      <alignment horizontal="left" vertical="center" wrapText="1" readingOrder="1"/>
    </xf>
    <xf numFmtId="0" fontId="6" fillId="0" borderId="4" xfId="21" applyFont="1" applyBorder="1" applyAlignment="1">
      <alignment horizontal="center" vertical="center"/>
    </xf>
    <xf numFmtId="1" fontId="6" fillId="0" borderId="4" xfId="21" applyNumberFormat="1" applyFont="1" applyBorder="1" applyAlignment="1">
      <alignment horizontal="center" vertical="center"/>
    </xf>
    <xf numFmtId="4" fontId="2" fillId="0" borderId="4" xfId="5" applyNumberFormat="1" applyBorder="1" applyAlignment="1" applyProtection="1">
      <alignment horizontal="center" vertical="center"/>
      <protection locked="0"/>
    </xf>
    <xf numFmtId="4" fontId="2" fillId="0" borderId="4" xfId="5" applyNumberFormat="1" applyBorder="1" applyAlignment="1" applyProtection="1">
      <alignment horizontal="right" vertical="center"/>
      <protection locked="0"/>
    </xf>
    <xf numFmtId="0" fontId="2" fillId="0" borderId="4" xfId="21" applyBorder="1" applyAlignment="1">
      <alignment wrapText="1" readingOrder="1"/>
    </xf>
    <xf numFmtId="0" fontId="2" fillId="0" borderId="4" xfId="21" applyBorder="1" applyAlignment="1">
      <alignment horizontal="left" vertical="center" wrapText="1" readingOrder="1"/>
    </xf>
    <xf numFmtId="0" fontId="2" fillId="0" borderId="4" xfId="21" applyBorder="1" applyAlignment="1">
      <alignment horizontal="center" vertical="center"/>
    </xf>
    <xf numFmtId="1" fontId="2" fillId="0" borderId="4" xfId="21" applyNumberFormat="1" applyBorder="1" applyAlignment="1">
      <alignment horizontal="center" vertical="center"/>
    </xf>
    <xf numFmtId="0" fontId="2" fillId="0" borderId="4" xfId="21" applyBorder="1" applyAlignment="1">
      <alignment horizontal="center" vertical="center" wrapText="1" readingOrder="1"/>
    </xf>
    <xf numFmtId="1" fontId="2" fillId="0" borderId="4" xfId="23" applyNumberFormat="1" applyBorder="1" applyAlignment="1">
      <alignment horizontal="left" vertical="center"/>
    </xf>
    <xf numFmtId="1" fontId="6" fillId="0" borderId="4" xfId="23" applyNumberFormat="1" applyFont="1" applyBorder="1" applyAlignment="1">
      <alignment vertical="center"/>
    </xf>
    <xf numFmtId="1" fontId="6" fillId="0" borderId="4" xfId="23" applyNumberFormat="1" applyFont="1" applyBorder="1" applyAlignment="1">
      <alignment horizontal="center" vertical="center"/>
    </xf>
    <xf numFmtId="1" fontId="6" fillId="4" borderId="4" xfId="21" applyNumberFormat="1" applyFont="1" applyFill="1" applyBorder="1" applyAlignment="1">
      <alignment horizontal="center" vertical="center"/>
    </xf>
    <xf numFmtId="1" fontId="7" fillId="0" borderId="4" xfId="23" applyNumberFormat="1" applyFont="1" applyBorder="1" applyAlignment="1">
      <alignment horizontal="center" vertical="center"/>
    </xf>
    <xf numFmtId="1" fontId="7" fillId="0" borderId="4" xfId="23" applyNumberFormat="1" applyFont="1" applyBorder="1" applyAlignment="1">
      <alignment horizontal="left" vertical="center"/>
    </xf>
    <xf numFmtId="0" fontId="7" fillId="0" borderId="4" xfId="21" applyFont="1" applyBorder="1" applyAlignment="1">
      <alignment wrapText="1" readingOrder="1"/>
    </xf>
    <xf numFmtId="0" fontId="7" fillId="0" borderId="4" xfId="21" applyFont="1" applyBorder="1" applyAlignment="1">
      <alignment horizontal="left" vertical="center" wrapText="1" readingOrder="1"/>
    </xf>
    <xf numFmtId="0" fontId="7" fillId="0" borderId="4" xfId="21" applyFont="1" applyBorder="1" applyAlignment="1">
      <alignment horizontal="center" vertical="center" wrapText="1"/>
    </xf>
    <xf numFmtId="1" fontId="7" fillId="0" borderId="4" xfId="21" applyNumberFormat="1" applyFont="1" applyBorder="1" applyAlignment="1">
      <alignment horizontal="center" vertical="center"/>
    </xf>
    <xf numFmtId="4" fontId="7" fillId="0" borderId="4" xfId="5" applyNumberFormat="1" applyFont="1" applyBorder="1" applyAlignment="1" applyProtection="1">
      <alignment horizontal="center" vertical="center"/>
      <protection locked="0"/>
    </xf>
    <xf numFmtId="4" fontId="7" fillId="0" borderId="4" xfId="5" applyNumberFormat="1" applyFont="1" applyBorder="1" applyAlignment="1" applyProtection="1">
      <alignment horizontal="right" vertical="center"/>
      <protection locked="0"/>
    </xf>
    <xf numFmtId="0" fontId="7" fillId="0" borderId="0" xfId="21" applyFont="1" applyProtection="1">
      <protection locked="0"/>
    </xf>
    <xf numFmtId="0" fontId="7" fillId="0" borderId="4" xfId="21" applyFont="1" applyBorder="1" applyAlignment="1">
      <alignment horizontal="center" vertical="center" wrapText="1" readingOrder="1"/>
    </xf>
    <xf numFmtId="0" fontId="2" fillId="3" borderId="4" xfId="21" applyFill="1" applyBorder="1" applyAlignment="1">
      <alignment wrapText="1" readingOrder="1"/>
    </xf>
    <xf numFmtId="0" fontId="2" fillId="3" borderId="4" xfId="21" applyFill="1" applyBorder="1" applyAlignment="1">
      <alignment horizontal="center" vertical="center"/>
    </xf>
    <xf numFmtId="1" fontId="2" fillId="3" borderId="4" xfId="21" applyNumberFormat="1" applyFill="1" applyBorder="1" applyAlignment="1">
      <alignment horizontal="center" vertical="center"/>
    </xf>
    <xf numFmtId="4" fontId="2" fillId="3" borderId="4" xfId="5" applyNumberFormat="1" applyFill="1" applyBorder="1" applyAlignment="1" applyProtection="1">
      <alignment horizontal="center" vertical="center"/>
      <protection locked="0"/>
    </xf>
    <xf numFmtId="4" fontId="2" fillId="3" borderId="4" xfId="14" applyNumberFormat="1" applyFill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center" vertical="center"/>
    </xf>
    <xf numFmtId="1" fontId="7" fillId="0" borderId="4" xfId="23" applyNumberFormat="1" applyFont="1" applyBorder="1" applyAlignment="1">
      <alignment horizontal="center" vertical="center" readingOrder="1"/>
    </xf>
    <xf numFmtId="0" fontId="2" fillId="0" borderId="4" xfId="21" applyBorder="1" applyAlignment="1">
      <alignment horizontal="center" vertical="center" wrapText="1"/>
    </xf>
    <xf numFmtId="0" fontId="2" fillId="4" borderId="4" xfId="21" applyFill="1" applyBorder="1" applyAlignment="1">
      <alignment wrapText="1" readingOrder="1"/>
    </xf>
    <xf numFmtId="0" fontId="2" fillId="4" borderId="4" xfId="21" applyFill="1" applyBorder="1" applyAlignment="1">
      <alignment horizontal="center" vertical="center" wrapText="1" readingOrder="1"/>
    </xf>
    <xf numFmtId="0" fontId="2" fillId="4" borderId="4" xfId="21" applyFill="1" applyBorder="1" applyAlignment="1">
      <alignment horizontal="left" vertical="center" wrapText="1" readingOrder="1"/>
    </xf>
    <xf numFmtId="1" fontId="2" fillId="4" borderId="4" xfId="23" applyNumberFormat="1" applyFill="1" applyBorder="1" applyAlignment="1">
      <alignment horizontal="center" vertical="center"/>
    </xf>
    <xf numFmtId="1" fontId="2" fillId="4" borderId="4" xfId="23" applyNumberFormat="1" applyFill="1" applyBorder="1" applyAlignment="1">
      <alignment horizontal="center" vertical="center" readingOrder="1"/>
    </xf>
    <xf numFmtId="0" fontId="2" fillId="0" borderId="4" xfId="21" applyBorder="1"/>
    <xf numFmtId="0" fontId="2" fillId="0" borderId="0" xfId="21"/>
    <xf numFmtId="0" fontId="2" fillId="4" borderId="4" xfId="21" applyFill="1" applyBorder="1" applyAlignment="1">
      <alignment horizontal="center" vertical="center"/>
    </xf>
    <xf numFmtId="1" fontId="2" fillId="4" borderId="4" xfId="21" applyNumberFormat="1" applyFill="1" applyBorder="1" applyAlignment="1">
      <alignment horizontal="center" vertical="center"/>
    </xf>
    <xf numFmtId="4" fontId="2" fillId="4" borderId="4" xfId="5" applyNumberFormat="1" applyFill="1" applyBorder="1" applyAlignment="1" applyProtection="1">
      <alignment horizontal="center" vertical="center"/>
      <protection locked="0"/>
    </xf>
    <xf numFmtId="4" fontId="2" fillId="3" borderId="4" xfId="5" applyNumberFormat="1" applyFill="1" applyBorder="1" applyAlignment="1" applyProtection="1">
      <alignment horizontal="right" vertical="center"/>
      <protection locked="0"/>
    </xf>
    <xf numFmtId="0" fontId="2" fillId="0" borderId="4" xfId="21" applyBorder="1" applyAlignment="1">
      <alignment vertical="center" wrapText="1" readingOrder="1"/>
    </xf>
    <xf numFmtId="0" fontId="2" fillId="0" borderId="3" xfId="21" applyBorder="1" applyAlignment="1">
      <alignment horizontal="left" vertical="center" wrapText="1" readingOrder="1"/>
    </xf>
    <xf numFmtId="0" fontId="2" fillId="0" borderId="1" xfId="21" applyBorder="1" applyAlignment="1">
      <alignment horizontal="center" vertical="center" wrapText="1"/>
    </xf>
    <xf numFmtId="0" fontId="2" fillId="0" borderId="4" xfId="21" applyBorder="1" applyAlignment="1" applyProtection="1">
      <alignment horizontal="center"/>
      <protection locked="0"/>
    </xf>
    <xf numFmtId="0" fontId="2" fillId="4" borderId="5" xfId="21" applyFill="1" applyBorder="1" applyAlignment="1">
      <alignment wrapText="1" readingOrder="1"/>
    </xf>
    <xf numFmtId="0" fontId="2" fillId="4" borderId="5" xfId="21" applyFill="1" applyBorder="1" applyAlignment="1">
      <alignment horizontal="left" vertical="center" wrapText="1" readingOrder="1"/>
    </xf>
    <xf numFmtId="1" fontId="2" fillId="4" borderId="5" xfId="21" applyNumberFormat="1" applyFill="1" applyBorder="1" applyAlignment="1">
      <alignment horizontal="center" vertical="center"/>
    </xf>
    <xf numFmtId="0" fontId="2" fillId="4" borderId="5" xfId="21" applyFill="1" applyBorder="1" applyAlignment="1">
      <alignment horizontal="center" vertical="center" wrapText="1" readingOrder="1"/>
    </xf>
    <xf numFmtId="0" fontId="7" fillId="4" borderId="4" xfId="21" applyFont="1" applyFill="1" applyBorder="1" applyAlignment="1">
      <alignment horizontal="left" vertical="center" wrapText="1" readingOrder="1"/>
    </xf>
    <xf numFmtId="0" fontId="2" fillId="0" borderId="4" xfId="21" applyBorder="1" applyAlignment="1" applyProtection="1">
      <alignment horizontal="center" vertical="center"/>
      <protection locked="0"/>
    </xf>
    <xf numFmtId="0" fontId="2" fillId="0" borderId="4" xfId="21" applyBorder="1" applyAlignment="1">
      <alignment horizontal="center" wrapText="1" readingOrder="1"/>
    </xf>
    <xf numFmtId="1" fontId="2" fillId="0" borderId="4" xfId="23" applyNumberFormat="1" applyBorder="1" applyAlignment="1">
      <alignment horizontal="left" vertical="center" wrapText="1"/>
    </xf>
    <xf numFmtId="1" fontId="8" fillId="0" borderId="0" xfId="23" applyNumberFormat="1" applyFont="1" applyAlignment="1" applyProtection="1">
      <alignment horizontal="center" vertical="center"/>
      <protection locked="0"/>
    </xf>
    <xf numFmtId="1" fontId="8" fillId="0" borderId="0" xfId="23" applyNumberFormat="1" applyFont="1" applyAlignment="1" applyProtection="1">
      <alignment horizontal="center" vertical="center" readingOrder="1"/>
      <protection locked="0"/>
    </xf>
    <xf numFmtId="0" fontId="8" fillId="0" borderId="0" xfId="21" applyFont="1" applyAlignment="1" applyProtection="1">
      <alignment horizontal="left" vertical="center"/>
      <protection locked="0"/>
    </xf>
    <xf numFmtId="0" fontId="8" fillId="0" borderId="0" xfId="21" applyFont="1" applyAlignment="1" applyProtection="1">
      <alignment horizontal="left" vertical="center" wrapText="1" readingOrder="1"/>
      <protection locked="0"/>
    </xf>
    <xf numFmtId="0" fontId="8" fillId="0" borderId="0" xfId="21" applyFont="1" applyAlignment="1" applyProtection="1">
      <alignment horizontal="center" vertical="center"/>
      <protection locked="0"/>
    </xf>
    <xf numFmtId="49" fontId="8" fillId="0" borderId="0" xfId="23" applyNumberFormat="1" applyFont="1" applyAlignment="1" applyProtection="1">
      <alignment horizontal="center" vertical="center" readingOrder="1"/>
      <protection locked="0"/>
    </xf>
    <xf numFmtId="4" fontId="8" fillId="0" borderId="0" xfId="5" applyNumberFormat="1" applyFont="1" applyBorder="1" applyAlignment="1" applyProtection="1">
      <alignment horizontal="center" vertical="center"/>
      <protection locked="0"/>
    </xf>
    <xf numFmtId="1" fontId="7" fillId="4" borderId="4" xfId="23" applyNumberFormat="1" applyFont="1" applyFill="1" applyBorder="1" applyAlignment="1">
      <alignment horizontal="left" vertical="center"/>
    </xf>
    <xf numFmtId="1" fontId="2" fillId="0" borderId="4" xfId="23" applyNumberFormat="1" applyBorder="1" applyAlignment="1" applyProtection="1">
      <alignment horizontal="center" vertical="center"/>
      <protection locked="0"/>
    </xf>
    <xf numFmtId="1" fontId="2" fillId="4" borderId="4" xfId="23" applyNumberFormat="1" applyFill="1" applyBorder="1" applyAlignment="1">
      <alignment horizontal="left" vertical="center"/>
    </xf>
    <xf numFmtId="1" fontId="2" fillId="4" borderId="4" xfId="23" applyNumberFormat="1" applyFill="1" applyBorder="1" applyAlignment="1">
      <alignment horizontal="left" vertical="center" wrapText="1"/>
    </xf>
    <xf numFmtId="1" fontId="2" fillId="3" borderId="4" xfId="23" applyNumberFormat="1" applyFill="1" applyBorder="1" applyAlignment="1">
      <alignment horizontal="center" vertical="center" readingOrder="1"/>
    </xf>
    <xf numFmtId="1" fontId="5" fillId="0" borderId="4" xfId="23" applyNumberFormat="1" applyFont="1" applyBorder="1" applyAlignment="1">
      <alignment vertical="center"/>
    </xf>
    <xf numFmtId="0" fontId="2" fillId="0" borderId="4" xfId="21" applyBorder="1" applyAlignment="1">
      <alignment horizontal="center" vertical="center" readingOrder="1"/>
    </xf>
    <xf numFmtId="0" fontId="2" fillId="0" borderId="4" xfId="21" applyBorder="1" applyAlignment="1">
      <alignment vertical="center" readingOrder="1"/>
    </xf>
    <xf numFmtId="0" fontId="2" fillId="4" borderId="4" xfId="21" applyFill="1" applyBorder="1" applyAlignment="1">
      <alignment vertical="center" readingOrder="1"/>
    </xf>
    <xf numFmtId="0" fontId="2" fillId="4" borderId="4" xfId="21" applyFill="1" applyBorder="1" applyAlignment="1">
      <alignment horizontal="left" vertical="center" wrapText="1"/>
    </xf>
    <xf numFmtId="0" fontId="5" fillId="2" borderId="4" xfId="21" applyFont="1" applyFill="1" applyBorder="1" applyAlignment="1">
      <alignment vertical="center" readingOrder="1"/>
    </xf>
    <xf numFmtId="1" fontId="2" fillId="2" borderId="4" xfId="23" applyNumberFormat="1" applyFill="1" applyBorder="1" applyAlignment="1">
      <alignment horizontal="center" vertical="center" readingOrder="1"/>
    </xf>
    <xf numFmtId="0" fontId="5" fillId="2" borderId="4" xfId="21" applyFont="1" applyFill="1" applyBorder="1" applyAlignment="1" applyProtection="1">
      <alignment horizontal="right" vertical="center" readingOrder="1"/>
      <protection locked="0"/>
    </xf>
    <xf numFmtId="4" fontId="5" fillId="2" borderId="4" xfId="5" applyNumberFormat="1" applyFont="1" applyFill="1" applyBorder="1" applyAlignment="1" applyProtection="1">
      <alignment horizontal="right"/>
      <protection locked="0"/>
    </xf>
    <xf numFmtId="1" fontId="5" fillId="0" borderId="0" xfId="21" applyNumberFormat="1" applyFont="1" applyAlignment="1">
      <alignment horizontal="center"/>
    </xf>
    <xf numFmtId="0" fontId="5" fillId="0" borderId="0" xfId="21" applyFont="1" applyAlignment="1">
      <alignment readingOrder="1"/>
    </xf>
    <xf numFmtId="0" fontId="5" fillId="0" borderId="0" xfId="21" applyFont="1" applyAlignment="1">
      <alignment wrapText="1" readingOrder="1"/>
    </xf>
    <xf numFmtId="0" fontId="5" fillId="0" borderId="0" xfId="21" applyFont="1" applyAlignment="1">
      <alignment horizontal="center" wrapText="1" readingOrder="1"/>
    </xf>
    <xf numFmtId="4" fontId="5" fillId="0" borderId="0" xfId="2" applyNumberFormat="1" applyFont="1" applyBorder="1" applyAlignment="1" applyProtection="1">
      <alignment horizontal="center"/>
      <protection locked="0"/>
    </xf>
    <xf numFmtId="4" fontId="5" fillId="0" borderId="0" xfId="2" applyNumberFormat="1" applyFont="1" applyBorder="1" applyAlignment="1" applyProtection="1">
      <alignment horizontal="right"/>
      <protection locked="0"/>
    </xf>
    <xf numFmtId="0" fontId="9" fillId="0" borderId="0" xfId="21" applyFont="1" applyProtection="1">
      <protection locked="0"/>
    </xf>
    <xf numFmtId="0" fontId="5" fillId="5" borderId="4" xfId="21" applyFont="1" applyFill="1" applyBorder="1" applyAlignment="1">
      <alignment vertical="center" readingOrder="1"/>
    </xf>
    <xf numFmtId="0" fontId="5" fillId="5" borderId="4" xfId="21" applyFont="1" applyFill="1" applyBorder="1" applyAlignment="1">
      <alignment readingOrder="1"/>
    </xf>
    <xf numFmtId="0" fontId="5" fillId="5" borderId="4" xfId="21" applyFont="1" applyFill="1" applyBorder="1" applyAlignment="1" applyProtection="1">
      <alignment readingOrder="1"/>
      <protection locked="0"/>
    </xf>
    <xf numFmtId="0" fontId="10" fillId="0" borderId="0" xfId="21" applyFont="1"/>
    <xf numFmtId="0" fontId="10" fillId="0" borderId="0" xfId="21" applyFont="1" applyProtection="1">
      <protection locked="0"/>
    </xf>
    <xf numFmtId="1" fontId="5" fillId="3" borderId="4" xfId="23" applyNumberFormat="1" applyFont="1" applyFill="1" applyBorder="1"/>
    <xf numFmtId="1" fontId="5" fillId="3" borderId="4" xfId="23" applyNumberFormat="1" applyFont="1" applyFill="1" applyBorder="1" applyProtection="1">
      <protection locked="0"/>
    </xf>
    <xf numFmtId="1" fontId="2" fillId="0" borderId="4" xfId="23" applyNumberFormat="1" applyBorder="1" applyAlignment="1">
      <alignment horizontal="center"/>
    </xf>
    <xf numFmtId="0" fontId="2" fillId="0" borderId="4" xfId="32" applyBorder="1" applyAlignment="1" applyProtection="1">
      <alignment horizontal="center" wrapText="1" readingOrder="1"/>
      <protection locked="0"/>
    </xf>
    <xf numFmtId="0" fontId="2" fillId="0" borderId="4" xfId="32" applyBorder="1" applyAlignment="1" applyProtection="1">
      <alignment horizontal="left" wrapText="1" readingOrder="1"/>
      <protection locked="0"/>
    </xf>
    <xf numFmtId="0" fontId="2" fillId="0" borderId="4" xfId="32" applyBorder="1" applyAlignment="1" applyProtection="1">
      <alignment wrapText="1" readingOrder="1"/>
      <protection locked="0"/>
    </xf>
    <xf numFmtId="49" fontId="2" fillId="0" borderId="4" xfId="21" applyNumberFormat="1" applyBorder="1" applyAlignment="1">
      <alignment horizontal="center" wrapText="1" readingOrder="1"/>
    </xf>
    <xf numFmtId="4" fontId="2" fillId="0" borderId="4" xfId="23" applyNumberFormat="1" applyBorder="1" applyAlignment="1" applyProtection="1">
      <alignment horizontal="center"/>
      <protection locked="0"/>
    </xf>
    <xf numFmtId="4" fontId="2" fillId="0" borderId="4" xfId="2" applyNumberFormat="1" applyFont="1" applyBorder="1" applyProtection="1">
      <protection locked="0"/>
    </xf>
    <xf numFmtId="49" fontId="9" fillId="0" borderId="0" xfId="23" applyNumberFormat="1" applyFont="1" applyProtection="1">
      <protection locked="0"/>
    </xf>
    <xf numFmtId="0" fontId="2" fillId="0" borderId="4" xfId="21" applyBorder="1" applyAlignment="1">
      <alignment horizontal="center"/>
    </xf>
    <xf numFmtId="0" fontId="2" fillId="0" borderId="4" xfId="21" applyBorder="1" applyAlignment="1">
      <alignment wrapText="1"/>
    </xf>
    <xf numFmtId="0" fontId="2" fillId="0" borderId="4" xfId="21" applyBorder="1" applyAlignment="1">
      <alignment horizontal="center" wrapText="1"/>
    </xf>
    <xf numFmtId="4" fontId="5" fillId="3" borderId="4" xfId="23" applyNumberFormat="1" applyFont="1" applyFill="1" applyBorder="1" applyProtection="1">
      <protection locked="0"/>
    </xf>
    <xf numFmtId="0" fontId="2" fillId="0" borderId="4" xfId="19" applyFont="1" applyBorder="1" applyAlignment="1">
      <alignment horizontal="center" wrapText="1"/>
    </xf>
    <xf numFmtId="0" fontId="11" fillId="0" borderId="4" xfId="21" applyFont="1" applyBorder="1" applyAlignment="1">
      <alignment horizontal="left" wrapText="1" readingOrder="1"/>
    </xf>
    <xf numFmtId="0" fontId="2" fillId="0" borderId="4" xfId="21" applyBorder="1" applyAlignment="1">
      <alignment horizontal="left" wrapText="1" readingOrder="1"/>
    </xf>
    <xf numFmtId="0" fontId="2" fillId="0" borderId="4" xfId="19" applyFont="1" applyBorder="1" applyAlignment="1">
      <alignment wrapText="1"/>
    </xf>
    <xf numFmtId="1" fontId="2" fillId="0" borderId="4" xfId="21" applyNumberFormat="1" applyBorder="1" applyAlignment="1">
      <alignment horizontal="center"/>
    </xf>
    <xf numFmtId="1" fontId="2" fillId="0" borderId="4" xfId="23" applyNumberFormat="1" applyBorder="1" applyAlignment="1">
      <alignment horizontal="center" wrapText="1" readingOrder="1"/>
    </xf>
    <xf numFmtId="49" fontId="2" fillId="0" borderId="4" xfId="23" applyNumberFormat="1" applyBorder="1" applyAlignment="1">
      <alignment wrapText="1" readingOrder="1"/>
    </xf>
    <xf numFmtId="0" fontId="2" fillId="0" borderId="4" xfId="17" applyFont="1" applyBorder="1" applyAlignment="1">
      <alignment horizontal="center" wrapText="1"/>
    </xf>
    <xf numFmtId="0" fontId="2" fillId="0" borderId="4" xfId="17" applyFont="1" applyBorder="1" applyAlignment="1">
      <alignment wrapText="1"/>
    </xf>
    <xf numFmtId="4" fontId="5" fillId="3" borderId="4" xfId="2" applyNumberFormat="1" applyFont="1" applyFill="1" applyBorder="1" applyProtection="1"/>
    <xf numFmtId="4" fontId="2" fillId="3" borderId="4" xfId="2" applyNumberFormat="1" applyFont="1" applyFill="1" applyBorder="1" applyProtection="1">
      <protection locked="0"/>
    </xf>
    <xf numFmtId="0" fontId="2" fillId="4" borderId="4" xfId="21" applyFill="1" applyBorder="1" applyAlignment="1">
      <alignment horizontal="center" wrapText="1"/>
    </xf>
    <xf numFmtId="0" fontId="2" fillId="4" borderId="4" xfId="21" applyFill="1" applyBorder="1" applyAlignment="1">
      <alignment wrapText="1"/>
    </xf>
    <xf numFmtId="1" fontId="2" fillId="0" borderId="5" xfId="23" applyNumberFormat="1" applyBorder="1" applyAlignment="1">
      <alignment horizontal="center"/>
    </xf>
    <xf numFmtId="0" fontId="2" fillId="4" borderId="5" xfId="21" applyFill="1" applyBorder="1" applyAlignment="1">
      <alignment horizontal="left" wrapText="1"/>
    </xf>
    <xf numFmtId="0" fontId="2" fillId="0" borderId="3" xfId="21" applyBorder="1" applyAlignment="1">
      <alignment horizontal="center" wrapText="1"/>
    </xf>
    <xf numFmtId="0" fontId="2" fillId="0" borderId="3" xfId="21" applyBorder="1" applyAlignment="1">
      <alignment horizontal="center"/>
    </xf>
    <xf numFmtId="4" fontId="2" fillId="0" borderId="4" xfId="21" applyNumberFormat="1" applyBorder="1" applyAlignment="1" applyProtection="1">
      <alignment horizontal="center" wrapText="1"/>
      <protection locked="0"/>
    </xf>
    <xf numFmtId="4" fontId="2" fillId="0" borderId="4" xfId="21" applyNumberFormat="1" applyBorder="1" applyAlignment="1" applyProtection="1">
      <alignment horizontal="center"/>
      <protection locked="0"/>
    </xf>
    <xf numFmtId="0" fontId="9" fillId="0" borderId="0" xfId="21" applyFont="1" applyAlignment="1" applyProtection="1">
      <alignment horizontal="left"/>
      <protection locked="0"/>
    </xf>
    <xf numFmtId="0" fontId="2" fillId="4" borderId="4" xfId="21" applyFill="1" applyBorder="1"/>
    <xf numFmtId="1" fontId="2" fillId="0" borderId="4" xfId="21" applyNumberFormat="1" applyBorder="1" applyAlignment="1">
      <alignment horizontal="center" wrapText="1"/>
    </xf>
    <xf numFmtId="0" fontId="12" fillId="0" borderId="0" xfId="21" applyFont="1" applyProtection="1">
      <protection locked="0"/>
    </xf>
    <xf numFmtId="0" fontId="2" fillId="0" borderId="6" xfId="21" applyBorder="1" applyAlignment="1">
      <alignment horizontal="center" wrapText="1"/>
    </xf>
    <xf numFmtId="0" fontId="2" fillId="0" borderId="7" xfId="21" applyBorder="1" applyAlignment="1">
      <alignment horizontal="center" wrapText="1"/>
    </xf>
    <xf numFmtId="0" fontId="2" fillId="0" borderId="7" xfId="21" applyBorder="1" applyAlignment="1">
      <alignment wrapText="1"/>
    </xf>
    <xf numFmtId="0" fontId="2" fillId="0" borderId="8" xfId="21" applyBorder="1" applyAlignment="1" applyProtection="1">
      <alignment horizontal="center" wrapText="1" readingOrder="1"/>
      <protection locked="0"/>
    </xf>
    <xf numFmtId="0" fontId="2" fillId="0" borderId="8" xfId="21" applyBorder="1" applyAlignment="1" applyProtection="1">
      <alignment horizontal="left" wrapText="1" readingOrder="1"/>
      <protection locked="0"/>
    </xf>
    <xf numFmtId="0" fontId="2" fillId="0" borderId="9" xfId="21" applyBorder="1" applyAlignment="1">
      <alignment wrapText="1"/>
    </xf>
    <xf numFmtId="1" fontId="5" fillId="5" borderId="4" xfId="21" applyNumberFormat="1" applyFont="1" applyFill="1" applyBorder="1"/>
    <xf numFmtId="1" fontId="5" fillId="5" borderId="4" xfId="21" applyNumberFormat="1" applyFont="1" applyFill="1" applyBorder="1" applyAlignment="1" applyProtection="1">
      <alignment horizontal="right"/>
      <protection locked="0"/>
    </xf>
    <xf numFmtId="4" fontId="5" fillId="5" borderId="4" xfId="2" applyNumberFormat="1" applyFont="1" applyFill="1" applyBorder="1" applyProtection="1">
      <protection locked="0"/>
    </xf>
    <xf numFmtId="1" fontId="5" fillId="0" borderId="0" xfId="21" applyNumberFormat="1" applyFont="1" applyAlignment="1">
      <alignment horizontal="right"/>
    </xf>
    <xf numFmtId="1" fontId="5" fillId="0" borderId="0" xfId="21" applyNumberFormat="1" applyFont="1"/>
    <xf numFmtId="1" fontId="5" fillId="0" borderId="0" xfId="21" applyNumberFormat="1" applyFont="1" applyProtection="1">
      <protection locked="0"/>
    </xf>
    <xf numFmtId="0" fontId="5" fillId="0" borderId="0" xfId="21" applyFont="1" applyAlignment="1">
      <alignment horizontal="center" readingOrder="1"/>
    </xf>
    <xf numFmtId="1" fontId="5" fillId="0" borderId="0" xfId="21" applyNumberFormat="1" applyFont="1" applyAlignment="1" applyProtection="1">
      <alignment horizontal="center"/>
      <protection locked="0"/>
    </xf>
    <xf numFmtId="4" fontId="5" fillId="0" borderId="0" xfId="2" applyNumberFormat="1" applyFont="1" applyBorder="1" applyAlignment="1" applyProtection="1">
      <alignment horizontal="right"/>
    </xf>
    <xf numFmtId="0" fontId="9" fillId="0" borderId="0" xfId="21" applyFont="1"/>
    <xf numFmtId="0" fontId="5" fillId="6" borderId="1" xfId="21" applyFont="1" applyFill="1" applyBorder="1" applyAlignment="1">
      <alignment horizontal="left"/>
    </xf>
    <xf numFmtId="0" fontId="5" fillId="6" borderId="2" xfId="21" applyFont="1" applyFill="1" applyBorder="1" applyAlignment="1">
      <alignment wrapText="1"/>
    </xf>
    <xf numFmtId="0" fontId="5" fillId="6" borderId="2" xfId="21" applyFont="1" applyFill="1" applyBorder="1" applyAlignment="1">
      <alignment horizontal="center" wrapText="1"/>
    </xf>
    <xf numFmtId="0" fontId="5" fillId="6" borderId="3" xfId="21" applyFont="1" applyFill="1" applyBorder="1" applyAlignment="1">
      <alignment horizontal="right" wrapText="1"/>
    </xf>
    <xf numFmtId="1" fontId="5" fillId="0" borderId="4" xfId="21" applyNumberFormat="1" applyFont="1" applyBorder="1" applyAlignment="1" applyProtection="1">
      <alignment horizontal="center" vertical="center" wrapText="1"/>
      <protection locked="0"/>
    </xf>
    <xf numFmtId="0" fontId="2" fillId="6" borderId="4" xfId="21" applyFill="1" applyBorder="1" applyAlignment="1">
      <alignment horizontal="center"/>
    </xf>
    <xf numFmtId="0" fontId="5" fillId="6" borderId="4" xfId="21" applyFont="1" applyFill="1" applyBorder="1" applyAlignment="1">
      <alignment readingOrder="1"/>
    </xf>
    <xf numFmtId="0" fontId="5" fillId="6" borderId="4" xfId="21" applyFont="1" applyFill="1" applyBorder="1" applyAlignment="1">
      <alignment horizontal="left"/>
    </xf>
    <xf numFmtId="0" fontId="5" fillId="6" borderId="4" xfId="21" applyFont="1" applyFill="1" applyBorder="1" applyAlignment="1">
      <alignment wrapText="1"/>
    </xf>
    <xf numFmtId="0" fontId="5" fillId="6" borderId="4" xfId="21" applyFont="1" applyFill="1" applyBorder="1" applyAlignment="1">
      <alignment horizontal="center"/>
    </xf>
    <xf numFmtId="0" fontId="5" fillId="6" borderId="4" xfId="21" applyFont="1" applyFill="1" applyBorder="1" applyAlignment="1">
      <alignment horizontal="right"/>
    </xf>
    <xf numFmtId="1" fontId="5" fillId="7" borderId="4" xfId="23" applyNumberFormat="1" applyFont="1" applyFill="1" applyBorder="1" applyAlignment="1">
      <alignment horizontal="left"/>
    </xf>
    <xf numFmtId="1" fontId="5" fillId="7" borderId="4" xfId="23" applyNumberFormat="1" applyFont="1" applyFill="1" applyBorder="1"/>
    <xf numFmtId="1" fontId="5" fillId="7" borderId="4" xfId="23" applyNumberFormat="1" applyFont="1" applyFill="1" applyBorder="1" applyAlignment="1">
      <alignment horizontal="center"/>
    </xf>
    <xf numFmtId="1" fontId="5" fillId="7" borderId="4" xfId="23" applyNumberFormat="1" applyFont="1" applyFill="1" applyBorder="1" applyAlignment="1">
      <alignment horizontal="right"/>
    </xf>
    <xf numFmtId="1" fontId="2" fillId="0" borderId="4" xfId="23" applyNumberFormat="1" applyBorder="1" applyAlignment="1" applyProtection="1">
      <alignment horizontal="center"/>
      <protection locked="0"/>
    </xf>
    <xf numFmtId="2" fontId="2" fillId="0" borderId="4" xfId="23" applyNumberFormat="1" applyBorder="1" applyAlignment="1" applyProtection="1">
      <alignment horizontal="center"/>
      <protection locked="0"/>
    </xf>
    <xf numFmtId="4" fontId="2" fillId="0" borderId="4" xfId="2" applyNumberFormat="1" applyFont="1" applyBorder="1" applyAlignment="1" applyProtection="1">
      <alignment horizontal="right"/>
    </xf>
    <xf numFmtId="49" fontId="9" fillId="0" borderId="0" xfId="23" applyNumberFormat="1" applyFont="1"/>
    <xf numFmtId="1" fontId="2" fillId="0" borderId="4" xfId="21" applyNumberFormat="1" applyBorder="1" applyAlignment="1">
      <alignment horizontal="center" readingOrder="1"/>
    </xf>
    <xf numFmtId="49" fontId="2" fillId="0" borderId="4" xfId="21" applyNumberFormat="1" applyBorder="1" applyAlignment="1">
      <alignment wrapText="1" readingOrder="1"/>
    </xf>
    <xf numFmtId="0" fontId="2" fillId="4" borderId="4" xfId="21" applyFill="1" applyBorder="1" applyAlignment="1">
      <alignment horizontal="center"/>
    </xf>
    <xf numFmtId="1" fontId="2" fillId="0" borderId="4" xfId="21" applyNumberFormat="1" applyBorder="1" applyAlignment="1" applyProtection="1">
      <alignment horizontal="center"/>
      <protection locked="0"/>
    </xf>
    <xf numFmtId="1" fontId="5" fillId="7" borderId="1" xfId="23" applyNumberFormat="1" applyFont="1" applyFill="1" applyBorder="1" applyAlignment="1">
      <alignment horizontal="left"/>
    </xf>
    <xf numFmtId="1" fontId="5" fillId="7" borderId="2" xfId="23" applyNumberFormat="1" applyFont="1" applyFill="1" applyBorder="1"/>
    <xf numFmtId="1" fontId="5" fillId="7" borderId="2" xfId="23" applyNumberFormat="1" applyFont="1" applyFill="1" applyBorder="1" applyAlignment="1">
      <alignment horizontal="center"/>
    </xf>
    <xf numFmtId="1" fontId="5" fillId="7" borderId="3" xfId="23" applyNumberFormat="1" applyFont="1" applyFill="1" applyBorder="1" applyAlignment="1">
      <alignment horizontal="right"/>
    </xf>
    <xf numFmtId="0" fontId="2" fillId="0" borderId="4" xfId="21" applyBorder="1" applyAlignment="1" applyProtection="1">
      <alignment horizontal="center" wrapText="1" readingOrder="1"/>
      <protection locked="0"/>
    </xf>
    <xf numFmtId="0" fontId="2" fillId="0" borderId="4" xfId="21" applyBorder="1" applyAlignment="1" applyProtection="1">
      <alignment horizontal="left" wrapText="1" readingOrder="1"/>
      <protection locked="0"/>
    </xf>
    <xf numFmtId="0" fontId="2" fillId="0" borderId="4" xfId="21" applyBorder="1" applyAlignment="1" applyProtection="1">
      <alignment wrapText="1" readingOrder="1"/>
      <protection locked="0"/>
    </xf>
    <xf numFmtId="4" fontId="5" fillId="7" borderId="4" xfId="2" applyNumberFormat="1" applyFont="1" applyFill="1" applyBorder="1" applyAlignment="1" applyProtection="1">
      <alignment horizontal="left"/>
    </xf>
    <xf numFmtId="4" fontId="5" fillId="7" borderId="4" xfId="2" applyNumberFormat="1" applyFont="1" applyFill="1" applyBorder="1" applyProtection="1"/>
    <xf numFmtId="4" fontId="5" fillId="7" borderId="4" xfId="2" applyNumberFormat="1" applyFont="1" applyFill="1" applyBorder="1" applyAlignment="1" applyProtection="1">
      <alignment horizontal="center"/>
    </xf>
    <xf numFmtId="4" fontId="5" fillId="7" borderId="4" xfId="2" applyNumberFormat="1" applyFont="1" applyFill="1" applyBorder="1" applyAlignment="1" applyProtection="1">
      <alignment horizontal="right"/>
    </xf>
    <xf numFmtId="0" fontId="2" fillId="4" borderId="10" xfId="21" applyFill="1" applyBorder="1"/>
    <xf numFmtId="0" fontId="2" fillId="4" borderId="9" xfId="21" applyFill="1" applyBorder="1"/>
    <xf numFmtId="0" fontId="2" fillId="4" borderId="5" xfId="21" applyFill="1" applyBorder="1"/>
    <xf numFmtId="0" fontId="9" fillId="0" borderId="0" xfId="21" applyFont="1" applyAlignment="1">
      <alignment wrapText="1"/>
    </xf>
    <xf numFmtId="0" fontId="9" fillId="0" borderId="0" xfId="21" applyFont="1" applyAlignment="1">
      <alignment horizontal="left"/>
    </xf>
    <xf numFmtId="0" fontId="2" fillId="0" borderId="4" xfId="21" applyBorder="1" applyAlignment="1">
      <alignment horizontal="center" readingOrder="1"/>
    </xf>
    <xf numFmtId="0" fontId="2" fillId="4" borderId="8" xfId="21" applyFill="1" applyBorder="1" applyAlignment="1">
      <alignment horizontal="center" readingOrder="1"/>
    </xf>
    <xf numFmtId="0" fontId="2" fillId="4" borderId="8" xfId="21" applyFill="1" applyBorder="1" applyAlignment="1">
      <alignment wrapText="1" readingOrder="1"/>
    </xf>
    <xf numFmtId="0" fontId="2" fillId="0" borderId="0" xfId="21" applyAlignment="1">
      <alignment wrapText="1"/>
    </xf>
    <xf numFmtId="1" fontId="2" fillId="0" borderId="4" xfId="21" applyNumberFormat="1" applyBorder="1"/>
    <xf numFmtId="2" fontId="2" fillId="0" borderId="4" xfId="21" applyNumberFormat="1" applyBorder="1" applyAlignment="1">
      <alignment wrapText="1"/>
    </xf>
    <xf numFmtId="0" fontId="2" fillId="0" borderId="4" xfId="21" applyBorder="1" applyAlignment="1">
      <alignment horizontal="right" wrapText="1"/>
    </xf>
    <xf numFmtId="0" fontId="2" fillId="0" borderId="4" xfId="21" applyBorder="1" applyAlignment="1">
      <alignment horizontal="right"/>
    </xf>
    <xf numFmtId="0" fontId="2" fillId="4" borderId="4" xfId="21" applyFill="1" applyBorder="1" applyAlignment="1">
      <alignment horizontal="right"/>
    </xf>
    <xf numFmtId="1" fontId="2" fillId="4" borderId="4" xfId="21" applyNumberFormat="1" applyFill="1" applyBorder="1" applyAlignment="1">
      <alignment horizontal="right" readingOrder="1"/>
    </xf>
    <xf numFmtId="1" fontId="2" fillId="4" borderId="4" xfId="21" applyNumberFormat="1" applyFill="1" applyBorder="1" applyAlignment="1">
      <alignment horizontal="center" readingOrder="1"/>
    </xf>
    <xf numFmtId="49" fontId="2" fillId="4" borderId="4" xfId="21" applyNumberFormat="1" applyFill="1" applyBorder="1" applyAlignment="1">
      <alignment wrapText="1" readingOrder="1"/>
    </xf>
    <xf numFmtId="1" fontId="5" fillId="6" borderId="3" xfId="21" applyNumberFormat="1" applyFont="1" applyFill="1" applyBorder="1" applyAlignment="1">
      <alignment horizontal="center"/>
    </xf>
    <xf numFmtId="4" fontId="5" fillId="6" borderId="4" xfId="21" applyNumberFormat="1" applyFont="1" applyFill="1" applyBorder="1" applyAlignment="1">
      <alignment horizontal="right"/>
    </xf>
    <xf numFmtId="0" fontId="2" fillId="0" borderId="0" xfId="21" applyAlignment="1">
      <alignment horizontal="left" wrapText="1" readingOrder="1"/>
    </xf>
    <xf numFmtId="0" fontId="2" fillId="0" borderId="0" xfId="21" applyAlignment="1">
      <alignment horizontal="center" vertical="center" readingOrder="1"/>
    </xf>
    <xf numFmtId="4" fontId="2" fillId="0" borderId="0" xfId="21" applyNumberFormat="1" applyAlignment="1" applyProtection="1">
      <alignment horizontal="center" vertical="center"/>
      <protection locked="0"/>
    </xf>
    <xf numFmtId="4" fontId="2" fillId="0" borderId="0" xfId="9" applyNumberFormat="1" applyBorder="1" applyAlignment="1" applyProtection="1">
      <alignment horizontal="right" vertical="center"/>
      <protection locked="0"/>
    </xf>
    <xf numFmtId="0" fontId="9" fillId="0" borderId="0" xfId="21" applyFont="1" applyAlignment="1" applyProtection="1">
      <alignment vertical="center"/>
      <protection locked="0"/>
    </xf>
    <xf numFmtId="0" fontId="2" fillId="0" borderId="0" xfId="21" applyAlignment="1" applyProtection="1">
      <alignment vertical="center"/>
      <protection locked="0"/>
    </xf>
    <xf numFmtId="0" fontId="5" fillId="8" borderId="4" xfId="21" applyFont="1" applyFill="1" applyBorder="1" applyAlignment="1">
      <alignment vertical="center" readingOrder="1"/>
    </xf>
    <xf numFmtId="0" fontId="5" fillId="8" borderId="4" xfId="21" applyFont="1" applyFill="1" applyBorder="1" applyAlignment="1">
      <alignment horizontal="left" readingOrder="1"/>
    </xf>
    <xf numFmtId="0" fontId="5" fillId="8" borderId="4" xfId="21" applyFont="1" applyFill="1" applyBorder="1" applyAlignment="1" applyProtection="1">
      <alignment vertical="center" readingOrder="1"/>
      <protection locked="0"/>
    </xf>
    <xf numFmtId="0" fontId="5" fillId="8" borderId="4" xfId="21" applyFont="1" applyFill="1" applyBorder="1" applyAlignment="1" applyProtection="1">
      <alignment horizontal="right" vertical="center" readingOrder="1"/>
      <protection locked="0"/>
    </xf>
    <xf numFmtId="0" fontId="10" fillId="0" borderId="0" xfId="21" applyFont="1" applyAlignment="1" applyProtection="1">
      <alignment vertical="center"/>
      <protection locked="0"/>
    </xf>
    <xf numFmtId="1" fontId="5" fillId="5" borderId="4" xfId="23" applyNumberFormat="1" applyFont="1" applyFill="1" applyBorder="1"/>
    <xf numFmtId="1" fontId="5" fillId="5" borderId="4" xfId="23" applyNumberFormat="1" applyFont="1" applyFill="1" applyBorder="1" applyAlignment="1">
      <alignment horizontal="left"/>
    </xf>
    <xf numFmtId="1" fontId="2" fillId="5" borderId="4" xfId="23" applyNumberFormat="1" applyFill="1" applyBorder="1" applyAlignment="1">
      <alignment horizontal="center"/>
    </xf>
    <xf numFmtId="4" fontId="2" fillId="5" borderId="4" xfId="21" applyNumberFormat="1" applyFill="1" applyBorder="1" applyAlignment="1" applyProtection="1">
      <alignment horizontal="center"/>
      <protection locked="0"/>
    </xf>
    <xf numFmtId="4" fontId="2" fillId="5" borderId="4" xfId="9" applyNumberFormat="1" applyFill="1" applyBorder="1" applyAlignment="1" applyProtection="1">
      <alignment horizontal="right"/>
      <protection locked="0"/>
    </xf>
    <xf numFmtId="0" fontId="12" fillId="0" borderId="0" xfId="21" applyFont="1" applyAlignment="1" applyProtection="1">
      <alignment vertical="center"/>
      <protection locked="0"/>
    </xf>
    <xf numFmtId="1" fontId="2" fillId="0" borderId="4" xfId="23" applyNumberFormat="1" applyBorder="1" applyAlignment="1">
      <alignment horizontal="left"/>
    </xf>
    <xf numFmtId="0" fontId="2" fillId="0" borderId="4" xfId="23" applyBorder="1" applyAlignment="1">
      <alignment horizontal="left" wrapText="1" readingOrder="1"/>
    </xf>
    <xf numFmtId="49" fontId="2" fillId="0" borderId="4" xfId="23" applyNumberFormat="1" applyBorder="1" applyAlignment="1">
      <alignment horizontal="left" wrapText="1" readingOrder="1"/>
    </xf>
    <xf numFmtId="4" fontId="2" fillId="0" borderId="4" xfId="23" applyNumberFormat="1" applyBorder="1" applyAlignment="1" applyProtection="1">
      <alignment horizontal="center" readingOrder="1"/>
      <protection locked="0"/>
    </xf>
    <xf numFmtId="4" fontId="2" fillId="0" borderId="4" xfId="9" applyNumberFormat="1" applyBorder="1" applyAlignment="1" applyProtection="1">
      <alignment horizontal="right"/>
      <protection locked="0"/>
    </xf>
    <xf numFmtId="49" fontId="12" fillId="0" borderId="0" xfId="23" applyNumberFormat="1" applyFont="1" applyAlignment="1" applyProtection="1">
      <alignment vertical="center"/>
      <protection locked="0"/>
    </xf>
    <xf numFmtId="1" fontId="2" fillId="0" borderId="4" xfId="23" applyNumberFormat="1" applyBorder="1" applyAlignment="1">
      <alignment horizontal="center" readingOrder="1"/>
    </xf>
    <xf numFmtId="0" fontId="2" fillId="0" borderId="4" xfId="23" applyBorder="1" applyAlignment="1">
      <alignment wrapText="1" readingOrder="1"/>
    </xf>
    <xf numFmtId="0" fontId="2" fillId="0" borderId="11" xfId="0" applyFont="1" applyBorder="1" applyAlignment="1">
      <alignment wrapText="1"/>
    </xf>
    <xf numFmtId="0" fontId="2" fillId="0" borderId="4" xfId="21" applyBorder="1" applyAlignment="1">
      <alignment horizontal="left" wrapText="1"/>
    </xf>
    <xf numFmtId="1" fontId="2" fillId="5" borderId="4" xfId="21" applyNumberFormat="1" applyFill="1" applyBorder="1" applyAlignment="1">
      <alignment horizontal="center"/>
    </xf>
    <xf numFmtId="4" fontId="2" fillId="5" borderId="4" xfId="23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wrapText="1"/>
    </xf>
    <xf numFmtId="0" fontId="2" fillId="0" borderId="4" xfId="27" applyFont="1" applyBorder="1" applyAlignment="1">
      <alignment horizontal="left" wrapText="1"/>
    </xf>
    <xf numFmtId="0" fontId="2" fillId="0" borderId="4" xfId="32" applyBorder="1" applyAlignment="1">
      <alignment horizontal="left" wrapText="1"/>
    </xf>
    <xf numFmtId="1" fontId="2" fillId="0" borderId="4" xfId="23" applyNumberFormat="1" applyBorder="1" applyAlignment="1">
      <alignment horizontal="center" wrapText="1"/>
    </xf>
    <xf numFmtId="49" fontId="2" fillId="0" borderId="0" xfId="23" applyNumberFormat="1" applyAlignment="1" applyProtection="1">
      <alignment horizontal="center"/>
      <protection locked="0"/>
    </xf>
    <xf numFmtId="0" fontId="13" fillId="0" borderId="0" xfId="21" applyFont="1" applyAlignment="1" applyProtection="1">
      <alignment vertical="center"/>
      <protection locked="0"/>
    </xf>
    <xf numFmtId="49" fontId="12" fillId="0" borderId="0" xfId="23" applyNumberFormat="1" applyFont="1" applyProtection="1">
      <protection locked="0"/>
    </xf>
    <xf numFmtId="1" fontId="2" fillId="0" borderId="4" xfId="23" applyNumberFormat="1" applyBorder="1" applyAlignment="1">
      <alignment horizontal="left" wrapText="1"/>
    </xf>
    <xf numFmtId="0" fontId="2" fillId="0" borderId="4" xfId="21" applyBorder="1" applyProtection="1">
      <protection locked="0"/>
    </xf>
    <xf numFmtId="0" fontId="2" fillId="0" borderId="0" xfId="21" applyAlignment="1" applyProtection="1">
      <alignment horizontal="center"/>
      <protection locked="0"/>
    </xf>
    <xf numFmtId="0" fontId="2" fillId="0" borderId="4" xfId="32" applyBorder="1" applyAlignment="1">
      <alignment wrapText="1"/>
    </xf>
    <xf numFmtId="0" fontId="14" fillId="0" borderId="0" xfId="27" applyFont="1" applyProtection="1">
      <protection locked="0"/>
    </xf>
    <xf numFmtId="0" fontId="2" fillId="0" borderId="4" xfId="27" applyFont="1" applyBorder="1" applyAlignment="1" applyProtection="1">
      <alignment horizontal="center"/>
      <protection locked="0"/>
    </xf>
    <xf numFmtId="49" fontId="2" fillId="5" borderId="4" xfId="23" applyNumberFormat="1" applyFill="1" applyBorder="1" applyProtection="1">
      <protection locked="0"/>
    </xf>
    <xf numFmtId="49" fontId="2" fillId="5" borderId="4" xfId="23" applyNumberFormat="1" applyFill="1" applyBorder="1" applyAlignment="1" applyProtection="1">
      <alignment horizontal="left"/>
      <protection locked="0"/>
    </xf>
    <xf numFmtId="0" fontId="13" fillId="0" borderId="0" xfId="21" applyFont="1" applyProtection="1">
      <protection locked="0"/>
    </xf>
    <xf numFmtId="4" fontId="2" fillId="0" borderId="4" xfId="23" applyNumberFormat="1" applyBorder="1" applyAlignment="1" applyProtection="1">
      <alignment horizontal="center" wrapText="1" readingOrder="1"/>
      <protection locked="0"/>
    </xf>
    <xf numFmtId="4" fontId="2" fillId="0" borderId="4" xfId="23" applyNumberFormat="1" applyBorder="1" applyAlignment="1" applyProtection="1">
      <alignment horizontal="center" wrapText="1"/>
      <protection locked="0"/>
    </xf>
    <xf numFmtId="49" fontId="2" fillId="0" borderId="4" xfId="23" applyNumberFormat="1" applyBorder="1" applyAlignment="1">
      <alignment horizontal="center" wrapText="1" readingOrder="1"/>
    </xf>
    <xf numFmtId="0" fontId="2" fillId="0" borderId="4" xfId="23" applyBorder="1" applyAlignment="1">
      <alignment horizontal="center" wrapText="1" readingOrder="1"/>
    </xf>
    <xf numFmtId="0" fontId="2" fillId="4" borderId="4" xfId="21" applyFill="1" applyBorder="1" applyAlignment="1">
      <alignment horizontal="left" wrapText="1"/>
    </xf>
    <xf numFmtId="0" fontId="2" fillId="5" borderId="4" xfId="21" applyFill="1" applyBorder="1" applyAlignment="1">
      <alignment horizontal="center" wrapText="1" readingOrder="1"/>
    </xf>
    <xf numFmtId="0" fontId="2" fillId="5" borderId="4" xfId="21" applyFill="1" applyBorder="1" applyAlignment="1">
      <alignment wrapText="1"/>
    </xf>
    <xf numFmtId="0" fontId="2" fillId="5" borderId="4" xfId="21" applyFill="1" applyBorder="1" applyAlignment="1">
      <alignment horizontal="left" wrapText="1" readingOrder="1"/>
    </xf>
    <xf numFmtId="0" fontId="2" fillId="5" borderId="4" xfId="21" applyFill="1" applyBorder="1" applyAlignment="1">
      <alignment horizontal="center" wrapText="1"/>
    </xf>
    <xf numFmtId="4" fontId="2" fillId="5" borderId="4" xfId="21" applyNumberFormat="1" applyFill="1" applyBorder="1" applyAlignment="1" applyProtection="1">
      <alignment horizontal="center" wrapText="1"/>
      <protection locked="0"/>
    </xf>
    <xf numFmtId="0" fontId="2" fillId="5" borderId="4" xfId="21" applyFill="1" applyBorder="1" applyAlignment="1">
      <alignment horizontal="center" readingOrder="1"/>
    </xf>
    <xf numFmtId="0" fontId="2" fillId="5" borderId="4" xfId="21" applyFill="1" applyBorder="1" applyProtection="1">
      <protection locked="0"/>
    </xf>
    <xf numFmtId="0" fontId="2" fillId="5" borderId="4" xfId="21" applyFill="1" applyBorder="1" applyAlignment="1" applyProtection="1">
      <alignment horizontal="left"/>
      <protection locked="0"/>
    </xf>
    <xf numFmtId="4" fontId="2" fillId="5" borderId="4" xfId="23" applyNumberFormat="1" applyFill="1" applyBorder="1" applyAlignment="1" applyProtection="1">
      <alignment horizontal="center" readingOrder="1"/>
      <protection locked="0"/>
    </xf>
    <xf numFmtId="1" fontId="5" fillId="0" borderId="4" xfId="23" applyNumberFormat="1" applyFont="1" applyBorder="1"/>
    <xf numFmtId="0" fontId="2" fillId="0" borderId="4" xfId="0" applyFont="1" applyBorder="1"/>
    <xf numFmtId="0" fontId="2" fillId="5" borderId="4" xfId="21" applyFill="1" applyBorder="1" applyAlignment="1">
      <alignment horizontal="left" wrapText="1"/>
    </xf>
    <xf numFmtId="0" fontId="2" fillId="0" borderId="4" xfId="9" applyNumberFormat="1" applyBorder="1" applyAlignment="1" applyProtection="1">
      <alignment horizontal="center" wrapText="1"/>
    </xf>
    <xf numFmtId="1" fontId="2" fillId="5" borderId="4" xfId="21" applyNumberFormat="1" applyFill="1" applyBorder="1" applyAlignment="1">
      <alignment horizontal="center" wrapText="1"/>
    </xf>
    <xf numFmtId="0" fontId="2" fillId="0" borderId="4" xfId="3" applyNumberFormat="1" applyBorder="1" applyAlignment="1" applyProtection="1">
      <alignment horizontal="center" wrapText="1"/>
    </xf>
    <xf numFmtId="0" fontId="2" fillId="0" borderId="4" xfId="21" applyBorder="1" applyAlignment="1">
      <alignment horizontal="left"/>
    </xf>
    <xf numFmtId="0" fontId="2" fillId="0" borderId="4" xfId="0" applyFont="1" applyBorder="1" applyAlignment="1">
      <alignment horizontal="left" wrapText="1"/>
    </xf>
    <xf numFmtId="1" fontId="2" fillId="9" borderId="4" xfId="23" applyNumberFormat="1" applyFill="1" applyBorder="1" applyAlignment="1">
      <alignment horizontal="center"/>
    </xf>
    <xf numFmtId="0" fontId="2" fillId="9" borderId="4" xfId="21" applyFill="1" applyBorder="1" applyAlignment="1">
      <alignment horizontal="center" wrapText="1" readingOrder="1"/>
    </xf>
    <xf numFmtId="0" fontId="2" fillId="9" borderId="4" xfId="21" applyFill="1" applyBorder="1" applyAlignment="1">
      <alignment horizontal="center" readingOrder="1"/>
    </xf>
    <xf numFmtId="0" fontId="5" fillId="9" borderId="4" xfId="21" applyFont="1" applyFill="1" applyBorder="1" applyAlignment="1">
      <alignment horizontal="left" wrapText="1"/>
    </xf>
    <xf numFmtId="0" fontId="2" fillId="9" borderId="4" xfId="0" applyFont="1" applyFill="1" applyBorder="1" applyAlignment="1">
      <alignment wrapText="1"/>
    </xf>
    <xf numFmtId="0" fontId="2" fillId="9" borderId="4" xfId="21" applyFill="1" applyBorder="1" applyAlignment="1">
      <alignment horizontal="left" wrapText="1"/>
    </xf>
    <xf numFmtId="0" fontId="2" fillId="9" borderId="4" xfId="21" applyFill="1" applyBorder="1" applyAlignment="1">
      <alignment horizontal="center" wrapText="1"/>
    </xf>
    <xf numFmtId="1" fontId="2" fillId="9" borderId="4" xfId="21" applyNumberFormat="1" applyFill="1" applyBorder="1" applyAlignment="1">
      <alignment horizontal="center" wrapText="1"/>
    </xf>
    <xf numFmtId="4" fontId="2" fillId="9" borderId="4" xfId="23" applyNumberFormat="1" applyFill="1" applyBorder="1" applyAlignment="1" applyProtection="1">
      <alignment horizontal="center" readingOrder="1"/>
      <protection locked="0"/>
    </xf>
    <xf numFmtId="4" fontId="2" fillId="9" borderId="4" xfId="9" applyNumberForma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wrapText="1"/>
    </xf>
    <xf numFmtId="0" fontId="2" fillId="8" borderId="4" xfId="21" applyFill="1" applyBorder="1" applyProtection="1">
      <protection locked="0"/>
    </xf>
    <xf numFmtId="1" fontId="5" fillId="8" borderId="4" xfId="23" applyNumberFormat="1" applyFont="1" applyFill="1" applyBorder="1" applyAlignment="1">
      <alignment vertical="center"/>
    </xf>
    <xf numFmtId="1" fontId="5" fillId="8" borderId="4" xfId="23" applyNumberFormat="1" applyFont="1" applyFill="1" applyBorder="1" applyAlignment="1">
      <alignment horizontal="left"/>
    </xf>
    <xf numFmtId="1" fontId="5" fillId="8" borderId="4" xfId="23" applyNumberFormat="1" applyFont="1" applyFill="1" applyBorder="1" applyAlignment="1" applyProtection="1">
      <alignment horizontal="right" vertical="center"/>
      <protection locked="0"/>
    </xf>
    <xf numFmtId="4" fontId="5" fillId="8" borderId="4" xfId="9" applyNumberFormat="1" applyFont="1" applyFill="1" applyBorder="1" applyAlignment="1" applyProtection="1">
      <alignment horizontal="right" vertical="center"/>
      <protection locked="0"/>
    </xf>
    <xf numFmtId="1" fontId="2" fillId="0" borderId="0" xfId="21" applyNumberFormat="1" applyAlignment="1">
      <alignment horizontal="right" vertical="center"/>
    </xf>
    <xf numFmtId="1" fontId="2" fillId="0" borderId="0" xfId="21" applyNumberFormat="1" applyAlignment="1">
      <alignment horizontal="right" vertical="center" wrapText="1"/>
    </xf>
    <xf numFmtId="1" fontId="2" fillId="0" borderId="0" xfId="21" applyNumberFormat="1" applyAlignment="1">
      <alignment horizontal="left"/>
    </xf>
    <xf numFmtId="4" fontId="2" fillId="0" borderId="0" xfId="9" applyNumberFormat="1" applyBorder="1" applyAlignment="1" applyProtection="1">
      <alignment horizontal="center" vertical="center"/>
      <protection locked="0"/>
    </xf>
    <xf numFmtId="4" fontId="2" fillId="0" borderId="0" xfId="21" applyNumberFormat="1" applyAlignment="1" applyProtection="1">
      <alignment horizontal="center" readingOrder="1"/>
      <protection locked="0"/>
    </xf>
    <xf numFmtId="4" fontId="2" fillId="0" borderId="0" xfId="7" applyNumberFormat="1" applyFont="1" applyBorder="1" applyAlignment="1" applyProtection="1">
      <alignment horizontal="right"/>
      <protection locked="0"/>
    </xf>
    <xf numFmtId="0" fontId="5" fillId="10" borderId="1" xfId="21" applyFont="1" applyFill="1" applyBorder="1" applyAlignment="1">
      <alignment vertical="center" readingOrder="1"/>
    </xf>
    <xf numFmtId="0" fontId="5" fillId="10" borderId="2" xfId="21" applyFont="1" applyFill="1" applyBorder="1" applyAlignment="1">
      <alignment horizontal="center" readingOrder="1"/>
    </xf>
    <xf numFmtId="0" fontId="5" fillId="10" borderId="2" xfId="21" applyFont="1" applyFill="1" applyBorder="1" applyAlignment="1">
      <alignment readingOrder="1"/>
    </xf>
    <xf numFmtId="0" fontId="5" fillId="10" borderId="2" xfId="21" applyFont="1" applyFill="1" applyBorder="1" applyAlignment="1" applyProtection="1">
      <alignment readingOrder="1"/>
      <protection locked="0"/>
    </xf>
    <xf numFmtId="0" fontId="5" fillId="10" borderId="3" xfId="21" applyFont="1" applyFill="1" applyBorder="1" applyAlignment="1" applyProtection="1">
      <alignment readingOrder="1"/>
      <protection locked="0"/>
    </xf>
    <xf numFmtId="1" fontId="5" fillId="10" borderId="4" xfId="23" applyNumberFormat="1" applyFont="1" applyFill="1" applyBorder="1"/>
    <xf numFmtId="1" fontId="5" fillId="10" borderId="4" xfId="23" applyNumberFormat="1" applyFont="1" applyFill="1" applyBorder="1" applyAlignment="1">
      <alignment horizontal="center"/>
    </xf>
    <xf numFmtId="4" fontId="5" fillId="10" borderId="4" xfId="23" applyNumberFormat="1" applyFont="1" applyFill="1" applyBorder="1" applyAlignment="1" applyProtection="1">
      <alignment horizontal="center"/>
      <protection locked="0"/>
    </xf>
    <xf numFmtId="4" fontId="5" fillId="10" borderId="4" xfId="23" applyNumberFormat="1" applyFont="1" applyFill="1" applyBorder="1" applyProtection="1">
      <protection locked="0"/>
    </xf>
    <xf numFmtId="0" fontId="2" fillId="0" borderId="4" xfId="24" applyFont="1" applyBorder="1" applyAlignment="1">
      <alignment horizontal="center" wrapText="1"/>
    </xf>
    <xf numFmtId="0" fontId="2" fillId="0" borderId="4" xfId="26" applyFont="1" applyBorder="1" applyAlignment="1">
      <alignment horizontal="center" wrapText="1"/>
    </xf>
    <xf numFmtId="0" fontId="2" fillId="0" borderId="4" xfId="29" applyFont="1" applyBorder="1" applyAlignment="1">
      <alignment wrapText="1"/>
    </xf>
    <xf numFmtId="0" fontId="2" fillId="0" borderId="4" xfId="31" applyFont="1" applyBorder="1" applyAlignment="1">
      <alignment wrapText="1"/>
    </xf>
    <xf numFmtId="4" fontId="2" fillId="0" borderId="4" xfId="7" applyNumberFormat="1" applyFont="1" applyBorder="1" applyAlignment="1" applyProtection="1">
      <alignment horizontal="right" wrapText="1"/>
      <protection locked="0"/>
    </xf>
    <xf numFmtId="49" fontId="13" fillId="0" borderId="0" xfId="23" applyNumberFormat="1" applyFont="1" applyProtection="1">
      <protection locked="0"/>
    </xf>
    <xf numFmtId="0" fontId="2" fillId="0" borderId="4" xfId="17" applyFont="1" applyBorder="1" applyAlignment="1">
      <alignment horizontal="center"/>
    </xf>
    <xf numFmtId="0" fontId="2" fillId="0" borderId="4" xfId="17" applyFont="1" applyBorder="1"/>
    <xf numFmtId="4" fontId="2" fillId="0" borderId="4" xfId="21" applyNumberFormat="1" applyBorder="1" applyAlignment="1" applyProtection="1">
      <alignment horizontal="center" wrapText="1" readingOrder="1"/>
      <protection locked="0"/>
    </xf>
    <xf numFmtId="0" fontId="2" fillId="0" borderId="3" xfId="21" applyBorder="1" applyAlignment="1">
      <alignment wrapText="1"/>
    </xf>
    <xf numFmtId="1" fontId="5" fillId="10" borderId="4" xfId="23" applyNumberFormat="1" applyFont="1" applyFill="1" applyBorder="1" applyAlignment="1">
      <alignment horizontal="center" wrapText="1"/>
    </xf>
    <xf numFmtId="1" fontId="5" fillId="10" borderId="4" xfId="23" applyNumberFormat="1" applyFont="1" applyFill="1" applyBorder="1" applyAlignment="1">
      <alignment wrapText="1"/>
    </xf>
    <xf numFmtId="4" fontId="5" fillId="10" borderId="4" xfId="23" applyNumberFormat="1" applyFont="1" applyFill="1" applyBorder="1" applyAlignment="1" applyProtection="1">
      <alignment horizontal="center" wrapText="1"/>
      <protection locked="0"/>
    </xf>
    <xf numFmtId="4" fontId="5" fillId="10" borderId="4" xfId="23" applyNumberFormat="1" applyFont="1" applyFill="1" applyBorder="1" applyAlignment="1" applyProtection="1">
      <alignment wrapText="1"/>
      <protection locked="0"/>
    </xf>
    <xf numFmtId="1" fontId="5" fillId="10" borderId="1" xfId="23" applyNumberFormat="1" applyFont="1" applyFill="1" applyBorder="1"/>
    <xf numFmtId="1" fontId="5" fillId="10" borderId="2" xfId="23" applyNumberFormat="1" applyFont="1" applyFill="1" applyBorder="1" applyAlignment="1">
      <alignment horizontal="center"/>
    </xf>
    <xf numFmtId="1" fontId="5" fillId="10" borderId="2" xfId="23" applyNumberFormat="1" applyFont="1" applyFill="1" applyBorder="1"/>
    <xf numFmtId="1" fontId="5" fillId="10" borderId="3" xfId="23" applyNumberFormat="1" applyFont="1" applyFill="1" applyBorder="1"/>
    <xf numFmtId="49" fontId="15" fillId="0" borderId="0" xfId="23" applyNumberFormat="1" applyFont="1" applyProtection="1">
      <protection locked="0"/>
    </xf>
    <xf numFmtId="0" fontId="15" fillId="0" borderId="0" xfId="21" applyFont="1" applyProtection="1">
      <protection locked="0"/>
    </xf>
    <xf numFmtId="1" fontId="5" fillId="10" borderId="4" xfId="21" applyNumberFormat="1" applyFont="1" applyFill="1" applyBorder="1"/>
    <xf numFmtId="1" fontId="5" fillId="10" borderId="4" xfId="21" applyNumberFormat="1" applyFont="1" applyFill="1" applyBorder="1" applyAlignment="1">
      <alignment horizontal="center"/>
    </xf>
    <xf numFmtId="4" fontId="5" fillId="10" borderId="4" xfId="21" applyNumberFormat="1" applyFont="1" applyFill="1" applyBorder="1" applyAlignment="1" applyProtection="1">
      <alignment horizontal="right"/>
      <protection locked="0"/>
    </xf>
    <xf numFmtId="4" fontId="5" fillId="10" borderId="4" xfId="21" applyNumberFormat="1" applyFont="1" applyFill="1" applyBorder="1" applyAlignment="1" applyProtection="1">
      <alignment horizontal="right" wrapText="1"/>
      <protection locked="0"/>
    </xf>
    <xf numFmtId="1" fontId="2" fillId="0" borderId="0" xfId="21" applyNumberFormat="1" applyAlignment="1">
      <alignment horizontal="center"/>
    </xf>
    <xf numFmtId="0" fontId="2" fillId="0" borderId="0" xfId="21" applyAlignment="1">
      <alignment readingOrder="1"/>
    </xf>
    <xf numFmtId="0" fontId="2" fillId="0" borderId="0" xfId="21" applyAlignment="1">
      <alignment wrapText="1" readingOrder="1"/>
    </xf>
    <xf numFmtId="0" fontId="2" fillId="0" borderId="0" xfId="21" applyAlignment="1">
      <alignment horizontal="center" wrapText="1" readingOrder="1"/>
    </xf>
    <xf numFmtId="4" fontId="2" fillId="0" borderId="0" xfId="21" applyNumberFormat="1" applyAlignment="1" applyProtection="1">
      <alignment horizontal="center"/>
      <protection locked="0"/>
    </xf>
    <xf numFmtId="0" fontId="5" fillId="11" borderId="1" xfId="21" applyFont="1" applyFill="1" applyBorder="1" applyAlignment="1">
      <alignment vertical="center" readingOrder="1"/>
    </xf>
    <xf numFmtId="0" fontId="2" fillId="11" borderId="2" xfId="21" applyFill="1" applyBorder="1" applyAlignment="1">
      <alignment readingOrder="1"/>
    </xf>
    <xf numFmtId="0" fontId="2" fillId="11" borderId="2" xfId="21" applyFill="1" applyBorder="1" applyAlignment="1">
      <alignment horizontal="center" readingOrder="1"/>
    </xf>
    <xf numFmtId="4" fontId="2" fillId="11" borderId="2" xfId="21" applyNumberFormat="1" applyFill="1" applyBorder="1" applyAlignment="1" applyProtection="1">
      <alignment horizontal="left" readingOrder="1"/>
      <protection locked="0"/>
    </xf>
    <xf numFmtId="4" fontId="2" fillId="11" borderId="3" xfId="21" applyNumberFormat="1" applyFill="1" applyBorder="1" applyAlignment="1" applyProtection="1">
      <alignment horizontal="right" readingOrder="1"/>
      <protection locked="0"/>
    </xf>
    <xf numFmtId="0" fontId="5" fillId="0" borderId="10" xfId="22" applyFont="1" applyBorder="1" applyAlignment="1">
      <alignment horizontal="center" vertical="center" wrapText="1" readingOrder="1"/>
    </xf>
    <xf numFmtId="0" fontId="5" fillId="0" borderId="10" xfId="22" applyFont="1" applyBorder="1" applyAlignment="1">
      <alignment horizontal="center" vertical="center" readingOrder="1"/>
    </xf>
    <xf numFmtId="1" fontId="5" fillId="0" borderId="10" xfId="22" applyNumberFormat="1" applyFont="1" applyBorder="1" applyAlignment="1">
      <alignment horizontal="center" vertical="center" wrapText="1"/>
    </xf>
    <xf numFmtId="1" fontId="2" fillId="3" borderId="4" xfId="23" applyNumberFormat="1" applyFill="1" applyBorder="1"/>
    <xf numFmtId="1" fontId="2" fillId="3" borderId="4" xfId="23" applyNumberFormat="1" applyFill="1" applyBorder="1" applyAlignment="1">
      <alignment horizontal="center"/>
    </xf>
    <xf numFmtId="1" fontId="2" fillId="3" borderId="4" xfId="21" applyNumberFormat="1" applyFill="1" applyBorder="1" applyAlignment="1">
      <alignment horizontal="center"/>
    </xf>
    <xf numFmtId="4" fontId="2" fillId="3" borderId="4" xfId="21" applyNumberFormat="1" applyFill="1" applyBorder="1" applyAlignment="1" applyProtection="1">
      <alignment horizontal="center"/>
      <protection locked="0"/>
    </xf>
    <xf numFmtId="4" fontId="2" fillId="3" borderId="4" xfId="7" applyNumberFormat="1" applyFont="1" applyFill="1" applyBorder="1" applyAlignment="1" applyProtection="1">
      <alignment horizontal="right"/>
      <protection locked="0"/>
    </xf>
    <xf numFmtId="4" fontId="2" fillId="0" borderId="4" xfId="7" applyNumberFormat="1" applyFont="1" applyBorder="1" applyAlignment="1" applyProtection="1">
      <alignment horizontal="right"/>
      <protection locked="0"/>
    </xf>
    <xf numFmtId="1" fontId="5" fillId="3" borderId="1" xfId="23" applyNumberFormat="1" applyFont="1" applyFill="1" applyBorder="1"/>
    <xf numFmtId="1" fontId="2" fillId="3" borderId="2" xfId="23" applyNumberFormat="1" applyFill="1" applyBorder="1"/>
    <xf numFmtId="1" fontId="2" fillId="3" borderId="3" xfId="23" applyNumberFormat="1" applyFill="1" applyBorder="1"/>
    <xf numFmtId="0" fontId="2" fillId="0" borderId="10" xfId="21" applyBorder="1" applyAlignment="1">
      <alignment horizontal="center" wrapText="1" readingOrder="1"/>
    </xf>
    <xf numFmtId="1" fontId="5" fillId="3" borderId="4" xfId="23" applyNumberFormat="1" applyFont="1" applyFill="1" applyBorder="1" applyAlignment="1">
      <alignment horizontal="left"/>
    </xf>
    <xf numFmtId="0" fontId="2" fillId="3" borderId="4" xfId="21" applyFill="1" applyBorder="1" applyAlignment="1">
      <alignment horizontal="left" wrapText="1" readingOrder="1"/>
    </xf>
    <xf numFmtId="0" fontId="2" fillId="3" borderId="4" xfId="21" applyFill="1" applyBorder="1" applyAlignment="1">
      <alignment horizontal="center" wrapText="1" readingOrder="1"/>
    </xf>
    <xf numFmtId="4" fontId="2" fillId="3" borderId="4" xfId="23" applyNumberFormat="1" applyFill="1" applyBorder="1" applyProtection="1">
      <protection locked="0"/>
    </xf>
    <xf numFmtId="1" fontId="2" fillId="3" borderId="4" xfId="21" applyNumberFormat="1" applyFill="1" applyBorder="1"/>
    <xf numFmtId="4" fontId="2" fillId="3" borderId="4" xfId="21" applyNumberFormat="1" applyFill="1" applyBorder="1" applyProtection="1">
      <protection locked="0"/>
    </xf>
    <xf numFmtId="1" fontId="16" fillId="0" borderId="4" xfId="23" applyNumberFormat="1" applyFont="1" applyBorder="1" applyAlignment="1">
      <alignment horizontal="center"/>
    </xf>
    <xf numFmtId="0" fontId="16" fillId="0" borderId="4" xfId="21" applyFont="1" applyBorder="1" applyAlignment="1">
      <alignment horizontal="center" wrapText="1" readingOrder="1"/>
    </xf>
    <xf numFmtId="0" fontId="16" fillId="0" borderId="4" xfId="21" applyFont="1" applyBorder="1" applyAlignment="1">
      <alignment horizontal="center" readingOrder="1"/>
    </xf>
    <xf numFmtId="0" fontId="16" fillId="0" borderId="4" xfId="21" applyFont="1" applyBorder="1" applyAlignment="1">
      <alignment horizontal="left" wrapText="1" readingOrder="1"/>
    </xf>
    <xf numFmtId="1" fontId="16" fillId="0" borderId="3" xfId="21" applyNumberFormat="1" applyFont="1" applyBorder="1" applyAlignment="1" applyProtection="1">
      <alignment horizontal="center"/>
      <protection locked="0"/>
    </xf>
    <xf numFmtId="1" fontId="2" fillId="0" borderId="3" xfId="21" applyNumberFormat="1" applyBorder="1" applyAlignment="1" applyProtection="1">
      <alignment horizontal="center"/>
      <protection locked="0"/>
    </xf>
    <xf numFmtId="0" fontId="13" fillId="0" borderId="0" xfId="21" applyFont="1" applyAlignment="1" applyProtection="1">
      <alignment horizontal="left"/>
      <protection locked="0"/>
    </xf>
    <xf numFmtId="0" fontId="16" fillId="4" borderId="4" xfId="21" applyFont="1" applyFill="1" applyBorder="1" applyAlignment="1">
      <alignment horizontal="center" wrapText="1" readingOrder="1"/>
    </xf>
    <xf numFmtId="0" fontId="16" fillId="4" borderId="4" xfId="21" applyFont="1" applyFill="1" applyBorder="1" applyAlignment="1">
      <alignment horizontal="center" readingOrder="1"/>
    </xf>
    <xf numFmtId="0" fontId="16" fillId="4" borderId="4" xfId="21" applyFont="1" applyFill="1" applyBorder="1" applyAlignment="1">
      <alignment horizontal="left" wrapText="1" readingOrder="1"/>
    </xf>
    <xf numFmtId="1" fontId="16" fillId="4" borderId="4" xfId="21" applyNumberFormat="1" applyFont="1" applyFill="1" applyBorder="1" applyAlignment="1">
      <alignment horizontal="center"/>
    </xf>
    <xf numFmtId="4" fontId="2" fillId="4" borderId="4" xfId="21" applyNumberFormat="1" applyFill="1" applyBorder="1" applyAlignment="1" applyProtection="1">
      <alignment horizontal="center"/>
      <protection locked="0"/>
    </xf>
    <xf numFmtId="4" fontId="2" fillId="4" borderId="4" xfId="7" applyNumberFormat="1" applyFont="1" applyFill="1" applyBorder="1" applyAlignment="1" applyProtection="1">
      <alignment horizontal="right"/>
      <protection locked="0"/>
    </xf>
    <xf numFmtId="0" fontId="13" fillId="4" borderId="0" xfId="21" applyFont="1" applyFill="1" applyProtection="1">
      <protection locked="0"/>
    </xf>
    <xf numFmtId="1" fontId="5" fillId="11" borderId="4" xfId="27" applyNumberFormat="1" applyFont="1" applyFill="1" applyBorder="1" applyAlignment="1">
      <alignment horizontal="center"/>
    </xf>
    <xf numFmtId="1" fontId="5" fillId="11" borderId="4" xfId="27" applyNumberFormat="1" applyFont="1" applyFill="1" applyBorder="1"/>
    <xf numFmtId="1" fontId="5" fillId="11" borderId="4" xfId="27" applyNumberFormat="1" applyFont="1" applyFill="1" applyBorder="1" applyAlignment="1" applyProtection="1">
      <alignment horizontal="right"/>
      <protection locked="0"/>
    </xf>
    <xf numFmtId="4" fontId="5" fillId="11" borderId="4" xfId="27" applyNumberFormat="1" applyFont="1" applyFill="1" applyBorder="1" applyAlignment="1" applyProtection="1">
      <alignment horizontal="right" wrapText="1"/>
      <protection locked="0"/>
    </xf>
    <xf numFmtId="0" fontId="2" fillId="0" borderId="0" xfId="27" applyFont="1"/>
    <xf numFmtId="4" fontId="2" fillId="0" borderId="0" xfId="27" applyNumberFormat="1" applyFont="1" applyAlignment="1" applyProtection="1">
      <alignment vertical="center"/>
      <protection locked="0"/>
    </xf>
    <xf numFmtId="4" fontId="2" fillId="0" borderId="0" xfId="27" applyNumberFormat="1" applyFont="1" applyAlignment="1" applyProtection="1">
      <alignment horizontal="right" vertical="center"/>
      <protection locked="0"/>
    </xf>
    <xf numFmtId="0" fontId="4" fillId="0" borderId="0" xfId="28" applyProtection="1">
      <protection locked="0"/>
    </xf>
    <xf numFmtId="0" fontId="5" fillId="12" borderId="4" xfId="27" applyFont="1" applyFill="1" applyBorder="1" applyAlignment="1">
      <alignment vertical="center"/>
    </xf>
    <xf numFmtId="0" fontId="5" fillId="12" borderId="4" xfId="27" applyFont="1" applyFill="1" applyBorder="1"/>
    <xf numFmtId="0" fontId="5" fillId="12" borderId="4" xfId="27" applyFont="1" applyFill="1" applyBorder="1" applyAlignment="1">
      <alignment horizontal="left"/>
    </xf>
    <xf numFmtId="0" fontId="2" fillId="12" borderId="4" xfId="27" applyFont="1" applyFill="1" applyBorder="1"/>
    <xf numFmtId="0" fontId="5" fillId="12" borderId="4" xfId="27" applyFont="1" applyFill="1" applyBorder="1" applyProtection="1">
      <protection locked="0"/>
    </xf>
    <xf numFmtId="0" fontId="17" fillId="0" borderId="0" xfId="28" applyFont="1" applyProtection="1">
      <protection locked="0"/>
    </xf>
    <xf numFmtId="0" fontId="8" fillId="0" borderId="0" xfId="21" applyFont="1"/>
    <xf numFmtId="0" fontId="5" fillId="0" borderId="4" xfId="27" applyFont="1" applyBorder="1" applyAlignment="1">
      <alignment horizontal="center" vertical="center" wrapText="1" readingOrder="1"/>
    </xf>
    <xf numFmtId="0" fontId="5" fillId="0" borderId="4" xfId="27" applyFont="1" applyBorder="1" applyAlignment="1">
      <alignment horizontal="center" vertical="center" readingOrder="1"/>
    </xf>
    <xf numFmtId="1" fontId="5" fillId="3" borderId="4" xfId="0" applyNumberFormat="1" applyFont="1" applyFill="1" applyBorder="1"/>
    <xf numFmtId="1" fontId="2" fillId="3" borderId="4" xfId="0" applyNumberFormat="1" applyFont="1" applyFill="1" applyBorder="1"/>
    <xf numFmtId="1" fontId="5" fillId="3" borderId="4" xfId="23" applyNumberFormat="1" applyFont="1" applyFill="1" applyBorder="1" applyAlignment="1" applyProtection="1">
      <alignment wrapText="1"/>
      <protection locked="0"/>
    </xf>
    <xf numFmtId="0" fontId="3" fillId="0" borderId="0" xfId="28" applyFont="1" applyProtection="1">
      <protection locked="0"/>
    </xf>
    <xf numFmtId="0" fontId="18" fillId="0" borderId="0" xfId="21" applyFont="1"/>
    <xf numFmtId="167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 applyProtection="1">
      <alignment horizontal="left" wrapText="1"/>
      <protection locked="0"/>
    </xf>
    <xf numFmtId="1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center" wrapText="1" readingOrder="1"/>
    </xf>
    <xf numFmtId="1" fontId="2" fillId="0" borderId="4" xfId="0" applyNumberFormat="1" applyFont="1" applyBorder="1" applyAlignment="1">
      <alignment horizontal="center" wrapText="1"/>
    </xf>
    <xf numFmtId="4" fontId="2" fillId="0" borderId="4" xfId="0" applyNumberFormat="1" applyFont="1" applyBorder="1" applyAlignment="1">
      <alignment horizontal="center" wrapText="1"/>
    </xf>
    <xf numFmtId="4" fontId="2" fillId="0" borderId="4" xfId="23" applyNumberFormat="1" applyBorder="1" applyAlignment="1" applyProtection="1">
      <alignment horizontal="right" wrapText="1"/>
      <protection locked="0"/>
    </xf>
    <xf numFmtId="0" fontId="4" fillId="0" borderId="0" xfId="28" applyAlignment="1" applyProtection="1">
      <alignment vertical="top"/>
      <protection locked="0"/>
    </xf>
    <xf numFmtId="0" fontId="2" fillId="0" borderId="0" xfId="21" applyAlignment="1">
      <alignment vertical="top"/>
    </xf>
    <xf numFmtId="1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left" wrapText="1" readingOrder="1"/>
    </xf>
    <xf numFmtId="1" fontId="5" fillId="3" borderId="10" xfId="0" applyNumberFormat="1" applyFont="1" applyFill="1" applyBorder="1"/>
    <xf numFmtId="1" fontId="2" fillId="3" borderId="10" xfId="0" applyNumberFormat="1" applyFont="1" applyFill="1" applyBorder="1"/>
    <xf numFmtId="4" fontId="2" fillId="3" borderId="10" xfId="0" applyNumberFormat="1" applyFont="1" applyFill="1" applyBorder="1" applyAlignment="1">
      <alignment horizontal="center"/>
    </xf>
    <xf numFmtId="4" fontId="2" fillId="3" borderId="10" xfId="23" applyNumberFormat="1" applyFill="1" applyBorder="1" applyAlignment="1" applyProtection="1">
      <alignment horizontal="right" wrapText="1"/>
      <protection locked="0"/>
    </xf>
    <xf numFmtId="0" fontId="3" fillId="0" borderId="0" xfId="28" applyFont="1" applyAlignment="1" applyProtection="1">
      <alignment vertical="top"/>
      <protection locked="0"/>
    </xf>
    <xf numFmtId="0" fontId="18" fillId="0" borderId="0" xfId="21" applyFont="1" applyAlignment="1">
      <alignment vertical="top"/>
    </xf>
    <xf numFmtId="3" fontId="2" fillId="4" borderId="4" xfId="0" applyNumberFormat="1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wrapText="1"/>
    </xf>
    <xf numFmtId="0" fontId="2" fillId="4" borderId="1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 readingOrder="1"/>
    </xf>
    <xf numFmtId="0" fontId="2" fillId="0" borderId="10" xfId="0" applyFont="1" applyBorder="1" applyAlignment="1">
      <alignment horizontal="left" wrapText="1"/>
    </xf>
    <xf numFmtId="0" fontId="2" fillId="0" borderId="4" xfId="20" applyFont="1" applyBorder="1" applyAlignment="1" applyProtection="1">
      <alignment horizontal="center" wrapText="1" readingOrder="1"/>
      <protection locked="0"/>
    </xf>
    <xf numFmtId="0" fontId="2" fillId="0" borderId="4" xfId="20" applyFont="1" applyBorder="1" applyAlignment="1" applyProtection="1">
      <alignment horizontal="left" wrapText="1" readingOrder="1"/>
      <protection locked="0"/>
    </xf>
    <xf numFmtId="0" fontId="19" fillId="0" borderId="0" xfId="28" applyFont="1" applyAlignment="1" applyProtection="1">
      <alignment horizontal="left" vertical="top"/>
      <protection locked="0"/>
    </xf>
    <xf numFmtId="0" fontId="1" fillId="0" borderId="0" xfId="21" applyFont="1" applyAlignment="1">
      <alignment horizontal="left" vertical="top"/>
    </xf>
    <xf numFmtId="0" fontId="2" fillId="3" borderId="4" xfId="0" applyFont="1" applyFill="1" applyBorder="1" applyAlignment="1">
      <alignment horizontal="left" wrapText="1"/>
    </xf>
    <xf numFmtId="4" fontId="2" fillId="3" borderId="4" xfId="0" applyNumberFormat="1" applyFont="1" applyFill="1" applyBorder="1" applyAlignment="1">
      <alignment horizontal="center" wrapText="1"/>
    </xf>
    <xf numFmtId="4" fontId="2" fillId="3" borderId="4" xfId="23" applyNumberFormat="1" applyFill="1" applyBorder="1" applyAlignment="1" applyProtection="1">
      <alignment horizontal="right" wrapText="1"/>
      <protection locked="0"/>
    </xf>
    <xf numFmtId="1" fontId="2" fillId="0" borderId="4" xfId="0" applyNumberFormat="1" applyFont="1" applyBorder="1"/>
    <xf numFmtId="49" fontId="2" fillId="0" borderId="4" xfId="21" applyNumberFormat="1" applyBorder="1" applyAlignment="1">
      <alignment horizontal="left" wrapText="1" readingOrder="1"/>
    </xf>
    <xf numFmtId="0" fontId="4" fillId="0" borderId="0" xfId="28" applyAlignment="1" applyProtection="1">
      <alignment horizontal="left" vertical="top"/>
      <protection locked="0"/>
    </xf>
    <xf numFmtId="0" fontId="2" fillId="0" borderId="0" xfId="21" applyAlignment="1">
      <alignment horizontal="left" vertical="top"/>
    </xf>
    <xf numFmtId="1" fontId="2" fillId="0" borderId="4" xfId="0" applyNumberFormat="1" applyFont="1" applyBorder="1" applyAlignment="1">
      <alignment horizontal="center" wrapText="1" readingOrder="1"/>
    </xf>
    <xf numFmtId="49" fontId="2" fillId="0" borderId="4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 wrapText="1"/>
    </xf>
    <xf numFmtId="168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left"/>
    </xf>
    <xf numFmtId="49" fontId="2" fillId="0" borderId="4" xfId="21" applyNumberForma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 readingOrder="1"/>
    </xf>
    <xf numFmtId="4" fontId="2" fillId="3" borderId="4" xfId="23" applyNumberFormat="1" applyFill="1" applyBorder="1" applyAlignment="1" applyProtection="1">
      <alignment wrapText="1"/>
      <protection locked="0"/>
    </xf>
    <xf numFmtId="0" fontId="2" fillId="0" borderId="4" xfId="27" applyFont="1" applyBorder="1" applyAlignment="1">
      <alignment horizontal="center" wrapText="1" readingOrder="1"/>
    </xf>
    <xf numFmtId="0" fontId="2" fillId="0" borderId="4" xfId="27" applyFont="1" applyBorder="1" applyAlignment="1">
      <alignment horizontal="center" readingOrder="1"/>
    </xf>
    <xf numFmtId="0" fontId="2" fillId="0" borderId="4" xfId="27" applyFont="1" applyBorder="1" applyAlignment="1">
      <alignment horizontal="left" wrapText="1" readingOrder="1"/>
    </xf>
    <xf numFmtId="0" fontId="2" fillId="0" borderId="4" xfId="10" applyNumberFormat="1" applyFont="1" applyBorder="1" applyAlignment="1" applyProtection="1">
      <alignment horizontal="center" wrapText="1" readingOrder="1"/>
    </xf>
    <xf numFmtId="0" fontId="2" fillId="0" borderId="4" xfId="27" applyFont="1" applyBorder="1" applyAlignment="1">
      <alignment horizontal="center"/>
    </xf>
    <xf numFmtId="0" fontId="2" fillId="0" borderId="4" xfId="27" applyFont="1" applyBorder="1"/>
    <xf numFmtId="0" fontId="2" fillId="3" borderId="4" xfId="27" applyFont="1" applyFill="1" applyBorder="1" applyAlignment="1">
      <alignment horizontal="center" wrapText="1" readingOrder="1"/>
    </xf>
    <xf numFmtId="0" fontId="2" fillId="3" borderId="4" xfId="27" applyFont="1" applyFill="1" applyBorder="1" applyAlignment="1">
      <alignment horizontal="center" readingOrder="1"/>
    </xf>
    <xf numFmtId="0" fontId="2" fillId="3" borderId="4" xfId="27" applyFont="1" applyFill="1" applyBorder="1"/>
    <xf numFmtId="0" fontId="2" fillId="0" borderId="4" xfId="27" applyFont="1" applyBorder="1" applyAlignment="1">
      <alignment horizontal="center" wrapText="1"/>
    </xf>
    <xf numFmtId="0" fontId="2" fillId="0" borderId="4" xfId="27" applyFont="1" applyBorder="1" applyAlignment="1">
      <alignment horizontal="left" readingOrder="1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0" borderId="10" xfId="23" applyNumberFormat="1" applyBorder="1" applyAlignment="1">
      <alignment horizontal="center"/>
    </xf>
    <xf numFmtId="0" fontId="2" fillId="0" borderId="10" xfId="27" applyFont="1" applyBorder="1" applyAlignment="1">
      <alignment horizontal="center" wrapText="1" readingOrder="1"/>
    </xf>
    <xf numFmtId="0" fontId="2" fillId="0" borderId="10" xfId="27" applyFont="1" applyBorder="1" applyAlignment="1">
      <alignment horizontal="center" readingOrder="1"/>
    </xf>
    <xf numFmtId="0" fontId="2" fillId="0" borderId="10" xfId="27" applyFont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1" fontId="2" fillId="0" borderId="4" xfId="27" applyNumberFormat="1" applyFont="1" applyBorder="1" applyAlignment="1">
      <alignment horizontal="center"/>
    </xf>
    <xf numFmtId="0" fontId="2" fillId="0" borderId="4" xfId="27" applyFont="1" applyBorder="1" applyAlignment="1">
      <alignment horizontal="left"/>
    </xf>
    <xf numFmtId="1" fontId="2" fillId="0" borderId="8" xfId="21" applyNumberFormat="1" applyBorder="1" applyAlignment="1">
      <alignment horizontal="center" readingOrder="1"/>
    </xf>
    <xf numFmtId="0" fontId="2" fillId="0" borderId="8" xfId="21" applyBorder="1" applyAlignment="1">
      <alignment wrapText="1" readingOrder="1"/>
    </xf>
    <xf numFmtId="49" fontId="2" fillId="0" borderId="8" xfId="21" applyNumberFormat="1" applyBorder="1" applyAlignment="1">
      <alignment wrapText="1" readingOrder="1"/>
    </xf>
    <xf numFmtId="49" fontId="2" fillId="0" borderId="8" xfId="21" applyNumberFormat="1" applyBorder="1" applyAlignment="1">
      <alignment horizontal="center" wrapText="1" readingOrder="1"/>
    </xf>
    <xf numFmtId="3" fontId="2" fillId="0" borderId="8" xfId="21" applyNumberForma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 applyProtection="1">
      <alignment horizontal="center" wrapText="1" readingOrder="1"/>
      <protection locked="0"/>
    </xf>
    <xf numFmtId="0" fontId="2" fillId="0" borderId="4" xfId="0" applyFont="1" applyBorder="1" applyAlignment="1" applyProtection="1">
      <alignment horizontal="left" wrapText="1" readingOrder="1"/>
      <protection locked="0"/>
    </xf>
    <xf numFmtId="1" fontId="2" fillId="0" borderId="4" xfId="27" applyNumberFormat="1" applyFont="1" applyBorder="1" applyAlignment="1">
      <alignment horizontal="center" wrapText="1"/>
    </xf>
    <xf numFmtId="0" fontId="20" fillId="0" borderId="0" xfId="28" applyFont="1" applyAlignment="1" applyProtection="1">
      <alignment horizontal="left" vertical="top"/>
      <protection locked="0"/>
    </xf>
    <xf numFmtId="1" fontId="5" fillId="12" borderId="4" xfId="27" applyNumberFormat="1" applyFont="1" applyFill="1" applyBorder="1" applyAlignment="1">
      <alignment vertical="center"/>
    </xf>
    <xf numFmtId="1" fontId="2" fillId="12" borderId="4" xfId="27" applyNumberFormat="1" applyFont="1" applyFill="1" applyBorder="1" applyAlignment="1">
      <alignment vertical="center"/>
    </xf>
    <xf numFmtId="1" fontId="5" fillId="12" borderId="4" xfId="27" applyNumberFormat="1" applyFont="1" applyFill="1" applyBorder="1" applyAlignment="1" applyProtection="1">
      <alignment horizontal="right"/>
      <protection locked="0"/>
    </xf>
    <xf numFmtId="4" fontId="5" fillId="12" borderId="4" xfId="27" applyNumberFormat="1" applyFont="1" applyFill="1" applyBorder="1" applyAlignment="1" applyProtection="1">
      <alignment horizontal="right" wrapText="1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5" fillId="0" borderId="0" xfId="0" applyFont="1" applyProtection="1">
      <protection locked="0"/>
    </xf>
    <xf numFmtId="0" fontId="2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169" fontId="5" fillId="0" borderId="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169" fontId="5" fillId="0" borderId="14" xfId="0" applyNumberFormat="1" applyFont="1" applyBorder="1" applyAlignment="1">
      <alignment horizontal="center" vertical="center"/>
    </xf>
    <xf numFmtId="169" fontId="5" fillId="0" borderId="10" xfId="0" applyNumberFormat="1" applyFont="1" applyBorder="1" applyAlignment="1">
      <alignment horizontal="center" vertical="center"/>
    </xf>
    <xf numFmtId="1" fontId="5" fillId="6" borderId="4" xfId="21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right" vertical="center"/>
    </xf>
  </cellXfs>
  <cellStyles count="33">
    <cellStyle name="Comma 2" xfId="1" xr:uid="{00000000-0005-0000-0000-000006000000}"/>
    <cellStyle name="Comma 2 2" xfId="2" xr:uid="{00000000-0005-0000-0000-000007000000}"/>
    <cellStyle name="Comma 2 2 2" xfId="3" xr:uid="{00000000-0005-0000-0000-000008000000}"/>
    <cellStyle name="Comma 2 3" xfId="4" xr:uid="{00000000-0005-0000-0000-000009000000}"/>
    <cellStyle name="Comma 2 3 2" xfId="5" xr:uid="{00000000-0005-0000-0000-00000A000000}"/>
    <cellStyle name="Comma 3" xfId="6" xr:uid="{00000000-0005-0000-0000-00000B000000}"/>
    <cellStyle name="Comma 3 2" xfId="7" xr:uid="{00000000-0005-0000-0000-00000C000000}"/>
    <cellStyle name="Comma 3 2 2" xfId="8" xr:uid="{00000000-0005-0000-0000-00000D000000}"/>
    <cellStyle name="Comma 3 3" xfId="9" xr:uid="{00000000-0005-0000-0000-00000E000000}"/>
    <cellStyle name="Comma 3 4" xfId="10" xr:uid="{00000000-0005-0000-0000-00000F000000}"/>
    <cellStyle name="Comma 3 4 2" xfId="11" xr:uid="{00000000-0005-0000-0000-000010000000}"/>
    <cellStyle name="Comma 4" xfId="12" xr:uid="{00000000-0005-0000-0000-000011000000}"/>
    <cellStyle name="Comma 5" xfId="13" xr:uid="{00000000-0005-0000-0000-000012000000}"/>
    <cellStyle name="Comma 6" xfId="14" xr:uid="{00000000-0005-0000-0000-000013000000}"/>
    <cellStyle name="Currency 2" xfId="15" xr:uid="{00000000-0005-0000-0000-000014000000}"/>
    <cellStyle name="Currency 3" xfId="16" xr:uid="{00000000-0005-0000-0000-000015000000}"/>
    <cellStyle name="Normal" xfId="0" builtinId="0"/>
    <cellStyle name="Normal 10" xfId="17" xr:uid="{00000000-0005-0000-0000-000016000000}"/>
    <cellStyle name="Normal 11" xfId="18" xr:uid="{00000000-0005-0000-0000-000017000000}"/>
    <cellStyle name="Normal 11 2" xfId="19" xr:uid="{00000000-0005-0000-0000-000018000000}"/>
    <cellStyle name="Normal 12" xfId="20" xr:uid="{00000000-0005-0000-0000-000019000000}"/>
    <cellStyle name="Normal 2" xfId="21" xr:uid="{00000000-0005-0000-0000-00001A000000}"/>
    <cellStyle name="Normal 2 2 2" xfId="22" xr:uid="{00000000-0005-0000-0000-00001B000000}"/>
    <cellStyle name="Normal 2_Katalog knjiga" xfId="23" xr:uid="{00000000-0005-0000-0000-00001C000000}"/>
    <cellStyle name="Normal 3" xfId="24" xr:uid="{00000000-0005-0000-0000-00001D000000}"/>
    <cellStyle name="Normal 4" xfId="25" xr:uid="{00000000-0005-0000-0000-00001E000000}"/>
    <cellStyle name="Normal 5" xfId="26" xr:uid="{00000000-0005-0000-0000-00001F000000}"/>
    <cellStyle name="Normal 6" xfId="27" xr:uid="{00000000-0005-0000-0000-000020000000}"/>
    <cellStyle name="Normal 6 2" xfId="28" xr:uid="{00000000-0005-0000-0000-000021000000}"/>
    <cellStyle name="Normal 7" xfId="29" xr:uid="{00000000-0005-0000-0000-000022000000}"/>
    <cellStyle name="Normal 8" xfId="30" xr:uid="{00000000-0005-0000-0000-000023000000}"/>
    <cellStyle name="Normal 9" xfId="31" xr:uid="{00000000-0005-0000-0000-000024000000}"/>
    <cellStyle name="Normalno 2" xfId="32" xr:uid="{00000000-0005-0000-0000-000025000000}"/>
  </cellStyles>
  <dxfs count="3"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2CC"/>
      <rgbColor rgb="FFDAE3F3"/>
      <rgbColor rgb="FF660066"/>
      <rgbColor rgb="FFF4B183"/>
      <rgbColor rgb="FF0066CC"/>
      <rgbColor rgb="FFD6DCE5"/>
      <rgbColor rgb="FF000080"/>
      <rgbColor rgb="FFFF00FF"/>
      <rgbColor rgb="FFF1D4F6"/>
      <rgbColor rgb="FF00FFFF"/>
      <rgbColor rgb="FF800080"/>
      <rgbColor rgb="FF800000"/>
      <rgbColor rgb="FF008080"/>
      <rgbColor rgb="FF0000FF"/>
      <rgbColor rgb="FF00CCFF"/>
      <rgbColor rgb="FFDBDBDB"/>
      <rgbColor rgb="FFC5E0B4"/>
      <rgbColor rgb="FFD9D9D9"/>
      <rgbColor rgb="FF9DC3E6"/>
      <rgbColor rgb="FFFF99CC"/>
      <rgbColor rgb="FFA6A6A6"/>
      <rgbColor rgb="FFFFD966"/>
      <rgbColor rgb="FF3366FF"/>
      <rgbColor rgb="FF33CCCC"/>
      <rgbColor rgb="FFC9C9C9"/>
      <rgbColor rgb="FFD0CECE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lfa.hr/artikl/info/5ef3de28a9799d316e8b45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966"/>
    <pageSetUpPr fitToPage="1"/>
  </sheetPr>
  <dimension ref="A1:AMJ102"/>
  <sheetViews>
    <sheetView tabSelected="1" view="pageBreakPreview" zoomScaleNormal="100" workbookViewId="0">
      <pane ySplit="2" topLeftCell="A25" activePane="bottomLeft" state="frozen"/>
      <selection pane="bottomLeft" activeCell="H29" sqref="H29:H34"/>
    </sheetView>
  </sheetViews>
  <sheetFormatPr baseColWidth="10" defaultColWidth="9.1640625" defaultRowHeight="13" x14ac:dyDescent="0.15"/>
  <cols>
    <col min="1" max="1" width="6.6640625" style="1" customWidth="1"/>
    <col min="2" max="2" width="6.5" style="2" customWidth="1"/>
    <col min="3" max="3" width="8.6640625" style="2" customWidth="1"/>
    <col min="4" max="4" width="40.5" style="3" customWidth="1"/>
    <col min="5" max="5" width="56.83203125" style="4" customWidth="1"/>
    <col min="6" max="6" width="42.1640625" style="5" customWidth="1"/>
    <col min="7" max="7" width="21" style="5" customWidth="1"/>
    <col min="8" max="8" width="12" style="1" customWidth="1"/>
    <col min="9" max="9" width="13.1640625" style="6" customWidth="1"/>
    <col min="10" max="10" width="15.33203125" style="6" customWidth="1"/>
    <col min="11" max="1024" width="9.1640625" style="7"/>
  </cols>
  <sheetData>
    <row r="1" spans="1:10" ht="28.5" customHeight="1" x14ac:dyDescent="0.15">
      <c r="A1" s="8" t="s">
        <v>0</v>
      </c>
      <c r="B1" s="9"/>
      <c r="C1" s="9"/>
      <c r="D1" s="9"/>
      <c r="E1" s="9"/>
      <c r="F1" s="9"/>
      <c r="G1" s="9"/>
      <c r="H1" s="9"/>
      <c r="I1" s="10"/>
      <c r="J1" s="11"/>
    </row>
    <row r="2" spans="1:10" ht="42" x14ac:dyDescent="0.15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 t="s">
        <v>8</v>
      </c>
      <c r="I2" s="15" t="s">
        <v>9</v>
      </c>
      <c r="J2" s="15" t="s">
        <v>10</v>
      </c>
    </row>
    <row r="3" spans="1:10" x14ac:dyDescent="0.15">
      <c r="A3" s="16" t="s">
        <v>11</v>
      </c>
      <c r="B3" s="16"/>
      <c r="C3" s="16"/>
      <c r="D3" s="16"/>
      <c r="E3" s="16"/>
      <c r="F3" s="16"/>
      <c r="G3" s="16"/>
      <c r="H3" s="16"/>
      <c r="I3" s="17"/>
      <c r="J3" s="17"/>
    </row>
    <row r="4" spans="1:10" ht="28" x14ac:dyDescent="0.15">
      <c r="A4" s="18" t="s">
        <v>12</v>
      </c>
      <c r="B4" s="19"/>
      <c r="C4" s="19"/>
      <c r="D4" s="20" t="s">
        <v>13</v>
      </c>
      <c r="E4" s="21" t="s">
        <v>14</v>
      </c>
      <c r="F4" s="22" t="s">
        <v>15</v>
      </c>
      <c r="G4" s="23" t="s">
        <v>16</v>
      </c>
      <c r="H4" s="24"/>
      <c r="I4" s="25">
        <v>0</v>
      </c>
      <c r="J4" s="26">
        <f>H4*I4</f>
        <v>0</v>
      </c>
    </row>
    <row r="5" spans="1:10" ht="28" x14ac:dyDescent="0.15">
      <c r="A5" s="18" t="s">
        <v>17</v>
      </c>
      <c r="B5" s="19"/>
      <c r="C5" s="19"/>
      <c r="D5" s="20" t="s">
        <v>18</v>
      </c>
      <c r="E5" s="21" t="s">
        <v>14</v>
      </c>
      <c r="F5" s="20" t="s">
        <v>15</v>
      </c>
      <c r="G5" s="23" t="s">
        <v>16</v>
      </c>
      <c r="H5" s="24"/>
      <c r="I5" s="25">
        <v>0</v>
      </c>
      <c r="J5" s="26">
        <f>H5*I5</f>
        <v>0</v>
      </c>
    </row>
    <row r="6" spans="1:10" ht="28" x14ac:dyDescent="0.15">
      <c r="A6" s="18" t="s">
        <v>19</v>
      </c>
      <c r="B6" s="19"/>
      <c r="C6" s="19"/>
      <c r="D6" s="20" t="s">
        <v>20</v>
      </c>
      <c r="E6" s="20" t="s">
        <v>21</v>
      </c>
      <c r="F6" s="20" t="s">
        <v>22</v>
      </c>
      <c r="G6" s="23" t="s">
        <v>16</v>
      </c>
      <c r="H6" s="24"/>
      <c r="I6" s="25">
        <v>0</v>
      </c>
      <c r="J6" s="26">
        <f>H6*I6</f>
        <v>0</v>
      </c>
    </row>
    <row r="7" spans="1:10" ht="28" x14ac:dyDescent="0.15">
      <c r="A7" s="18" t="s">
        <v>23</v>
      </c>
      <c r="B7" s="19"/>
      <c r="C7" s="19"/>
      <c r="D7" s="20" t="s">
        <v>24</v>
      </c>
      <c r="E7" s="20" t="s">
        <v>25</v>
      </c>
      <c r="F7" s="22" t="s">
        <v>26</v>
      </c>
      <c r="G7" s="23" t="s">
        <v>16</v>
      </c>
      <c r="H7" s="24"/>
      <c r="I7" s="25">
        <v>0</v>
      </c>
      <c r="J7" s="26">
        <v>0</v>
      </c>
    </row>
    <row r="8" spans="1:10" ht="28" x14ac:dyDescent="0.15">
      <c r="A8" s="18" t="s">
        <v>27</v>
      </c>
      <c r="B8" s="19"/>
      <c r="C8" s="19"/>
      <c r="D8" s="20" t="s">
        <v>28</v>
      </c>
      <c r="E8" s="20" t="s">
        <v>25</v>
      </c>
      <c r="F8" s="20" t="s">
        <v>26</v>
      </c>
      <c r="G8" s="23" t="s">
        <v>16</v>
      </c>
      <c r="H8" s="24"/>
      <c r="I8" s="25">
        <v>0</v>
      </c>
      <c r="J8" s="26">
        <v>0</v>
      </c>
    </row>
    <row r="9" spans="1:10" ht="28" x14ac:dyDescent="0.15">
      <c r="A9" s="18" t="s">
        <v>29</v>
      </c>
      <c r="B9" s="19"/>
      <c r="C9" s="19"/>
      <c r="D9" s="27" t="s">
        <v>30</v>
      </c>
      <c r="E9" s="27" t="s">
        <v>31</v>
      </c>
      <c r="F9" s="28" t="s">
        <v>32</v>
      </c>
      <c r="G9" s="29" t="s">
        <v>33</v>
      </c>
      <c r="H9" s="30"/>
      <c r="I9" s="25">
        <v>0</v>
      </c>
      <c r="J9" s="26">
        <f>H9*I9</f>
        <v>0</v>
      </c>
    </row>
    <row r="10" spans="1:10" ht="28" x14ac:dyDescent="0.15">
      <c r="A10" s="18" t="s">
        <v>34</v>
      </c>
      <c r="B10" s="19"/>
      <c r="C10" s="19"/>
      <c r="D10" s="27" t="s">
        <v>35</v>
      </c>
      <c r="E10" s="28" t="s">
        <v>36</v>
      </c>
      <c r="F10" s="28" t="s">
        <v>37</v>
      </c>
      <c r="G10" s="31" t="s">
        <v>38</v>
      </c>
      <c r="H10" s="31"/>
      <c r="I10" s="25">
        <v>0</v>
      </c>
      <c r="J10" s="26">
        <v>0</v>
      </c>
    </row>
    <row r="11" spans="1:10" x14ac:dyDescent="0.15">
      <c r="A11" s="16" t="s">
        <v>39</v>
      </c>
      <c r="B11" s="16"/>
      <c r="C11" s="16"/>
      <c r="D11" s="16"/>
      <c r="E11" s="16"/>
      <c r="F11" s="16"/>
      <c r="G11" s="16"/>
      <c r="H11" s="16"/>
      <c r="I11" s="17"/>
      <c r="J11" s="17"/>
    </row>
    <row r="12" spans="1:10" ht="42" x14ac:dyDescent="0.15">
      <c r="A12" s="18" t="s">
        <v>12</v>
      </c>
      <c r="B12" s="32"/>
      <c r="C12" s="32"/>
      <c r="D12" s="20" t="s">
        <v>40</v>
      </c>
      <c r="E12" s="20" t="s">
        <v>41</v>
      </c>
      <c r="F12" s="22" t="s">
        <v>42</v>
      </c>
      <c r="G12" s="23" t="s">
        <v>43</v>
      </c>
      <c r="H12" s="24"/>
      <c r="I12" s="25">
        <v>0</v>
      </c>
      <c r="J12" s="26">
        <f>H12*I12</f>
        <v>0</v>
      </c>
    </row>
    <row r="13" spans="1:10" ht="28" x14ac:dyDescent="0.15">
      <c r="A13" s="18" t="s">
        <v>17</v>
      </c>
      <c r="B13" s="32"/>
      <c r="C13" s="32"/>
      <c r="D13" s="20" t="s">
        <v>44</v>
      </c>
      <c r="E13" s="20" t="s">
        <v>45</v>
      </c>
      <c r="F13" s="20" t="s">
        <v>46</v>
      </c>
      <c r="G13" s="23" t="s">
        <v>43</v>
      </c>
      <c r="H13" s="24"/>
      <c r="I13" s="25">
        <v>0</v>
      </c>
      <c r="J13" s="26">
        <f>H13*I13</f>
        <v>0</v>
      </c>
    </row>
    <row r="14" spans="1:10" ht="28" x14ac:dyDescent="0.15">
      <c r="A14" s="18" t="s">
        <v>19</v>
      </c>
      <c r="B14" s="32"/>
      <c r="C14" s="32"/>
      <c r="D14" s="20" t="s">
        <v>47</v>
      </c>
      <c r="E14" s="20" t="s">
        <v>48</v>
      </c>
      <c r="F14" s="22" t="s">
        <v>49</v>
      </c>
      <c r="G14" s="23" t="s">
        <v>43</v>
      </c>
      <c r="H14" s="24"/>
      <c r="I14" s="25">
        <v>0</v>
      </c>
      <c r="J14" s="26">
        <f>H14*I14</f>
        <v>0</v>
      </c>
    </row>
    <row r="15" spans="1:10" ht="28" x14ac:dyDescent="0.15">
      <c r="A15" s="18" t="s">
        <v>23</v>
      </c>
      <c r="B15" s="32"/>
      <c r="C15" s="32"/>
      <c r="D15" s="33" t="s">
        <v>50</v>
      </c>
      <c r="E15" s="21" t="s">
        <v>14</v>
      </c>
      <c r="F15" s="21" t="s">
        <v>51</v>
      </c>
      <c r="G15" s="34" t="s">
        <v>52</v>
      </c>
      <c r="H15" s="35"/>
      <c r="I15" s="25"/>
      <c r="J15" s="26"/>
    </row>
    <row r="16" spans="1:10" ht="28" x14ac:dyDescent="0.15">
      <c r="A16" s="18" t="s">
        <v>27</v>
      </c>
      <c r="B16" s="32"/>
      <c r="C16" s="32"/>
      <c r="D16" s="33" t="s">
        <v>53</v>
      </c>
      <c r="E16" s="21" t="s">
        <v>14</v>
      </c>
      <c r="F16" s="21" t="s">
        <v>51</v>
      </c>
      <c r="G16" s="34" t="s">
        <v>52</v>
      </c>
      <c r="H16" s="35"/>
      <c r="I16" s="25"/>
      <c r="J16" s="26"/>
    </row>
    <row r="17" spans="1:10" ht="28" x14ac:dyDescent="0.15">
      <c r="A17" s="18" t="s">
        <v>29</v>
      </c>
      <c r="B17" s="32"/>
      <c r="C17" s="32"/>
      <c r="D17" s="33" t="s">
        <v>54</v>
      </c>
      <c r="E17" s="21" t="s">
        <v>55</v>
      </c>
      <c r="F17" s="21" t="s">
        <v>56</v>
      </c>
      <c r="G17" s="34" t="s">
        <v>52</v>
      </c>
      <c r="H17" s="35"/>
      <c r="I17" s="25"/>
      <c r="J17" s="26"/>
    </row>
    <row r="18" spans="1:10" ht="28" x14ac:dyDescent="0.15">
      <c r="A18" s="18" t="s">
        <v>34</v>
      </c>
      <c r="B18" s="32"/>
      <c r="C18" s="32"/>
      <c r="D18" s="33" t="s">
        <v>57</v>
      </c>
      <c r="E18" s="21" t="s">
        <v>55</v>
      </c>
      <c r="F18" s="21" t="s">
        <v>56</v>
      </c>
      <c r="G18" s="34" t="s">
        <v>52</v>
      </c>
      <c r="H18" s="35"/>
      <c r="I18" s="25"/>
      <c r="J18" s="26"/>
    </row>
    <row r="19" spans="1:10" ht="28" x14ac:dyDescent="0.15">
      <c r="A19" s="18" t="s">
        <v>58</v>
      </c>
      <c r="B19" s="32"/>
      <c r="C19" s="32"/>
      <c r="D19" s="33" t="s">
        <v>59</v>
      </c>
      <c r="E19" s="21" t="s">
        <v>21</v>
      </c>
      <c r="F19" s="21" t="s">
        <v>60</v>
      </c>
      <c r="G19" s="34" t="s">
        <v>52</v>
      </c>
      <c r="H19" s="35"/>
      <c r="I19" s="25"/>
      <c r="J19" s="26"/>
    </row>
    <row r="20" spans="1:10" s="44" customFormat="1" ht="28" x14ac:dyDescent="0.15">
      <c r="A20" s="36" t="s">
        <v>61</v>
      </c>
      <c r="B20" s="37"/>
      <c r="C20" s="37"/>
      <c r="D20" s="38" t="s">
        <v>62</v>
      </c>
      <c r="E20" s="38" t="s">
        <v>63</v>
      </c>
      <c r="F20" s="39" t="s">
        <v>64</v>
      </c>
      <c r="G20" s="40" t="s">
        <v>65</v>
      </c>
      <c r="H20" s="41"/>
      <c r="I20" s="42">
        <v>0</v>
      </c>
      <c r="J20" s="43">
        <f>H20*I20</f>
        <v>0</v>
      </c>
    </row>
    <row r="21" spans="1:10" ht="28" x14ac:dyDescent="0.15">
      <c r="A21" s="18" t="s">
        <v>66</v>
      </c>
      <c r="B21" s="32"/>
      <c r="C21" s="32"/>
      <c r="D21" s="27" t="s">
        <v>67</v>
      </c>
      <c r="E21" s="27" t="s">
        <v>31</v>
      </c>
      <c r="F21" s="28" t="s">
        <v>68</v>
      </c>
      <c r="G21" s="29" t="s">
        <v>33</v>
      </c>
      <c r="H21" s="30"/>
      <c r="I21" s="25">
        <v>0</v>
      </c>
      <c r="J21" s="26">
        <v>0</v>
      </c>
    </row>
    <row r="22" spans="1:10" s="44" customFormat="1" ht="28" x14ac:dyDescent="0.15">
      <c r="A22" s="36" t="s">
        <v>69</v>
      </c>
      <c r="B22" s="37"/>
      <c r="C22" s="37"/>
      <c r="D22" s="38" t="s">
        <v>70</v>
      </c>
      <c r="E22" s="38" t="s">
        <v>71</v>
      </c>
      <c r="F22" s="39" t="s">
        <v>72</v>
      </c>
      <c r="G22" s="45" t="s">
        <v>16</v>
      </c>
      <c r="H22" s="41"/>
      <c r="I22" s="42">
        <v>0</v>
      </c>
      <c r="J22" s="43">
        <v>0</v>
      </c>
    </row>
    <row r="23" spans="1:10" x14ac:dyDescent="0.15">
      <c r="A23" s="16" t="s">
        <v>73</v>
      </c>
      <c r="B23" s="16"/>
      <c r="C23" s="16"/>
      <c r="D23" s="16"/>
      <c r="E23" s="16"/>
      <c r="F23" s="16"/>
      <c r="G23" s="16"/>
      <c r="H23" s="16"/>
      <c r="I23" s="17"/>
      <c r="J23" s="17"/>
    </row>
    <row r="24" spans="1:10" ht="28" x14ac:dyDescent="0.15">
      <c r="A24" s="18" t="s">
        <v>12</v>
      </c>
      <c r="B24" s="19"/>
      <c r="C24" s="19"/>
      <c r="D24" s="20" t="s">
        <v>74</v>
      </c>
      <c r="E24" s="20" t="s">
        <v>75</v>
      </c>
      <c r="F24" s="22" t="s">
        <v>76</v>
      </c>
      <c r="G24" s="23" t="s">
        <v>33</v>
      </c>
      <c r="H24" s="24"/>
      <c r="I24" s="25">
        <v>0</v>
      </c>
      <c r="J24" s="26">
        <f>H24*I24</f>
        <v>0</v>
      </c>
    </row>
    <row r="25" spans="1:10" ht="28" x14ac:dyDescent="0.15">
      <c r="A25" s="18" t="s">
        <v>17</v>
      </c>
      <c r="B25" s="19"/>
      <c r="C25" s="19"/>
      <c r="D25" s="20" t="s">
        <v>74</v>
      </c>
      <c r="E25" s="20" t="s">
        <v>75</v>
      </c>
      <c r="F25" s="22" t="s">
        <v>77</v>
      </c>
      <c r="G25" s="23" t="s">
        <v>33</v>
      </c>
      <c r="H25" s="24"/>
      <c r="I25" s="25">
        <v>0</v>
      </c>
      <c r="J25" s="26">
        <f>H25*I25</f>
        <v>0</v>
      </c>
    </row>
    <row r="26" spans="1:10" ht="28" x14ac:dyDescent="0.15">
      <c r="A26" s="18" t="s">
        <v>19</v>
      </c>
      <c r="B26" s="19"/>
      <c r="C26" s="19"/>
      <c r="D26" s="20" t="s">
        <v>74</v>
      </c>
      <c r="E26" s="20" t="s">
        <v>78</v>
      </c>
      <c r="F26" s="22" t="s">
        <v>79</v>
      </c>
      <c r="G26" s="23" t="s">
        <v>33</v>
      </c>
      <c r="H26" s="24"/>
      <c r="I26" s="25">
        <v>0</v>
      </c>
      <c r="J26" s="26">
        <f>H26*I26</f>
        <v>0</v>
      </c>
    </row>
    <row r="27" spans="1:10" ht="28" x14ac:dyDescent="0.15">
      <c r="A27" s="18" t="s">
        <v>23</v>
      </c>
      <c r="B27" s="19"/>
      <c r="C27" s="19"/>
      <c r="D27" s="20" t="s">
        <v>74</v>
      </c>
      <c r="E27" s="20" t="s">
        <v>78</v>
      </c>
      <c r="F27" s="22" t="s">
        <v>80</v>
      </c>
      <c r="G27" s="23" t="s">
        <v>33</v>
      </c>
      <c r="H27" s="24"/>
      <c r="I27" s="25">
        <v>0</v>
      </c>
      <c r="J27" s="26">
        <f>H27*I27</f>
        <v>0</v>
      </c>
    </row>
    <row r="28" spans="1:10" ht="28" x14ac:dyDescent="0.15">
      <c r="A28" s="18" t="s">
        <v>27</v>
      </c>
      <c r="B28" s="19"/>
      <c r="C28" s="19"/>
      <c r="D28" s="20" t="s">
        <v>74</v>
      </c>
      <c r="E28" s="20" t="s">
        <v>81</v>
      </c>
      <c r="F28" s="22" t="s">
        <v>82</v>
      </c>
      <c r="G28" s="23" t="s">
        <v>33</v>
      </c>
      <c r="H28" s="24"/>
      <c r="I28" s="25">
        <v>0</v>
      </c>
      <c r="J28" s="26">
        <f>H28*I28</f>
        <v>0</v>
      </c>
    </row>
    <row r="29" spans="1:10" ht="28" x14ac:dyDescent="0.15">
      <c r="A29" s="18" t="s">
        <v>29</v>
      </c>
      <c r="B29" s="19"/>
      <c r="C29" s="19"/>
      <c r="D29" s="20" t="s">
        <v>74</v>
      </c>
      <c r="E29" s="20" t="s">
        <v>81</v>
      </c>
      <c r="F29" s="22" t="s">
        <v>83</v>
      </c>
      <c r="G29" s="23" t="s">
        <v>33</v>
      </c>
      <c r="H29" s="24"/>
      <c r="I29" s="25"/>
      <c r="J29" s="26"/>
    </row>
    <row r="30" spans="1:10" ht="28" x14ac:dyDescent="0.15">
      <c r="A30" s="18" t="s">
        <v>34</v>
      </c>
      <c r="B30" s="19"/>
      <c r="C30" s="19"/>
      <c r="D30" s="27" t="s">
        <v>84</v>
      </c>
      <c r="E30" s="27" t="s">
        <v>85</v>
      </c>
      <c r="F30" s="28" t="s">
        <v>86</v>
      </c>
      <c r="G30" s="29" t="s">
        <v>33</v>
      </c>
      <c r="H30" s="30"/>
      <c r="I30" s="25">
        <v>0</v>
      </c>
      <c r="J30" s="26">
        <f>H30*I30</f>
        <v>0</v>
      </c>
    </row>
    <row r="31" spans="1:10" ht="28" x14ac:dyDescent="0.15">
      <c r="A31" s="18" t="s">
        <v>58</v>
      </c>
      <c r="B31" s="19"/>
      <c r="C31" s="19"/>
      <c r="D31" s="27" t="s">
        <v>87</v>
      </c>
      <c r="E31" s="27" t="s">
        <v>88</v>
      </c>
      <c r="F31" s="28" t="s">
        <v>89</v>
      </c>
      <c r="G31" s="29" t="s">
        <v>90</v>
      </c>
      <c r="H31" s="30"/>
      <c r="I31" s="25">
        <v>0</v>
      </c>
      <c r="J31" s="26">
        <f>H31*I31</f>
        <v>0</v>
      </c>
    </row>
    <row r="32" spans="1:10" x14ac:dyDescent="0.15">
      <c r="A32" s="16" t="s">
        <v>91</v>
      </c>
      <c r="B32" s="16"/>
      <c r="C32" s="16"/>
      <c r="D32" s="46"/>
      <c r="E32" s="46"/>
      <c r="F32" s="46"/>
      <c r="G32" s="47"/>
      <c r="H32" s="48"/>
      <c r="I32" s="49"/>
      <c r="J32" s="50"/>
    </row>
    <row r="33" spans="1:10" s="44" customFormat="1" ht="42" x14ac:dyDescent="0.15">
      <c r="A33" s="18" t="s">
        <v>12</v>
      </c>
      <c r="B33" s="19"/>
      <c r="C33" s="19"/>
      <c r="D33" s="20" t="s">
        <v>92</v>
      </c>
      <c r="E33" s="20" t="s">
        <v>41</v>
      </c>
      <c r="F33" s="22" t="s">
        <v>93</v>
      </c>
      <c r="G33" s="23" t="s">
        <v>43</v>
      </c>
      <c r="H33" s="51"/>
      <c r="I33" s="25">
        <v>0</v>
      </c>
      <c r="J33" s="26">
        <f t="shared" ref="J33:J41" si="0">H33*I33</f>
        <v>0</v>
      </c>
    </row>
    <row r="34" spans="1:10" ht="28" x14ac:dyDescent="0.15">
      <c r="A34" s="18" t="s">
        <v>17</v>
      </c>
      <c r="B34" s="19"/>
      <c r="C34" s="19"/>
      <c r="D34" s="20" t="s">
        <v>94</v>
      </c>
      <c r="E34" s="20" t="s">
        <v>95</v>
      </c>
      <c r="F34" s="22" t="s">
        <v>96</v>
      </c>
      <c r="G34" s="23" t="s">
        <v>43</v>
      </c>
      <c r="H34" s="51"/>
      <c r="I34" s="25">
        <v>0</v>
      </c>
      <c r="J34" s="26">
        <f t="shared" si="0"/>
        <v>0</v>
      </c>
    </row>
    <row r="35" spans="1:10" ht="28" x14ac:dyDescent="0.15">
      <c r="A35" s="18" t="s">
        <v>19</v>
      </c>
      <c r="B35" s="19"/>
      <c r="C35" s="19"/>
      <c r="D35" s="20" t="s">
        <v>97</v>
      </c>
      <c r="E35" s="20" t="s">
        <v>98</v>
      </c>
      <c r="F35" s="22" t="s">
        <v>99</v>
      </c>
      <c r="G35" s="23" t="s">
        <v>43</v>
      </c>
      <c r="H35" s="24"/>
      <c r="I35" s="25">
        <v>0</v>
      </c>
      <c r="J35" s="26">
        <f t="shared" si="0"/>
        <v>0</v>
      </c>
    </row>
    <row r="36" spans="1:10" s="44" customFormat="1" ht="28" x14ac:dyDescent="0.15">
      <c r="A36" s="36" t="s">
        <v>23</v>
      </c>
      <c r="B36" s="52"/>
      <c r="C36" s="52"/>
      <c r="D36" s="38" t="s">
        <v>100</v>
      </c>
      <c r="E36" s="38" t="s">
        <v>71</v>
      </c>
      <c r="F36" s="39" t="s">
        <v>101</v>
      </c>
      <c r="G36" s="45" t="s">
        <v>16</v>
      </c>
      <c r="H36" s="41"/>
      <c r="I36" s="42">
        <v>0</v>
      </c>
      <c r="J36" s="43">
        <f t="shared" si="0"/>
        <v>0</v>
      </c>
    </row>
    <row r="37" spans="1:10" ht="28" x14ac:dyDescent="0.15">
      <c r="A37" s="18" t="s">
        <v>27</v>
      </c>
      <c r="B37" s="19"/>
      <c r="C37" s="19"/>
      <c r="D37" s="27" t="s">
        <v>102</v>
      </c>
      <c r="E37" s="27" t="s">
        <v>103</v>
      </c>
      <c r="F37" s="28" t="s">
        <v>104</v>
      </c>
      <c r="G37" s="29" t="s">
        <v>33</v>
      </c>
      <c r="H37" s="30"/>
      <c r="I37" s="25">
        <v>0</v>
      </c>
      <c r="J37" s="26">
        <f t="shared" si="0"/>
        <v>0</v>
      </c>
    </row>
    <row r="38" spans="1:10" ht="28" x14ac:dyDescent="0.15">
      <c r="A38" s="18" t="s">
        <v>29</v>
      </c>
      <c r="B38" s="19"/>
      <c r="C38" s="19"/>
      <c r="D38" s="27" t="s">
        <v>105</v>
      </c>
      <c r="E38" s="27" t="s">
        <v>106</v>
      </c>
      <c r="F38" s="28" t="s">
        <v>107</v>
      </c>
      <c r="G38" s="53" t="s">
        <v>90</v>
      </c>
      <c r="H38" s="30"/>
      <c r="I38" s="25">
        <v>0</v>
      </c>
      <c r="J38" s="26">
        <f t="shared" si="0"/>
        <v>0</v>
      </c>
    </row>
    <row r="39" spans="1:10" ht="42" x14ac:dyDescent="0.15">
      <c r="A39" s="18" t="s">
        <v>34</v>
      </c>
      <c r="B39" s="19"/>
      <c r="C39" s="19"/>
      <c r="D39" s="54" t="s">
        <v>108</v>
      </c>
      <c r="E39" s="54" t="s">
        <v>109</v>
      </c>
      <c r="F39" s="54" t="s">
        <v>110</v>
      </c>
      <c r="G39" s="55" t="s">
        <v>43</v>
      </c>
      <c r="H39" s="30"/>
      <c r="I39" s="25">
        <v>0</v>
      </c>
      <c r="J39" s="26">
        <f t="shared" si="0"/>
        <v>0</v>
      </c>
    </row>
    <row r="40" spans="1:10" ht="42" x14ac:dyDescent="0.15">
      <c r="A40" s="18" t="s">
        <v>58</v>
      </c>
      <c r="B40" s="19"/>
      <c r="C40" s="19"/>
      <c r="D40" s="54" t="s">
        <v>111</v>
      </c>
      <c r="E40" s="54" t="s">
        <v>112</v>
      </c>
      <c r="F40" s="56" t="s">
        <v>113</v>
      </c>
      <c r="G40" s="55" t="s">
        <v>43</v>
      </c>
      <c r="H40" s="30"/>
      <c r="I40" s="25">
        <v>0</v>
      </c>
      <c r="J40" s="26">
        <f t="shared" si="0"/>
        <v>0</v>
      </c>
    </row>
    <row r="41" spans="1:10" ht="28" x14ac:dyDescent="0.15">
      <c r="A41" s="57" t="s">
        <v>61</v>
      </c>
      <c r="B41" s="58"/>
      <c r="C41" s="58"/>
      <c r="D41" s="59" t="s">
        <v>114</v>
      </c>
      <c r="E41" s="60" t="s">
        <v>115</v>
      </c>
      <c r="F41" s="56" t="s">
        <v>116</v>
      </c>
      <c r="G41" s="61" t="s">
        <v>43</v>
      </c>
      <c r="H41" s="62"/>
      <c r="I41" s="63">
        <v>0</v>
      </c>
      <c r="J41" s="26">
        <f t="shared" si="0"/>
        <v>0</v>
      </c>
    </row>
    <row r="42" spans="1:10" x14ac:dyDescent="0.15">
      <c r="A42" s="16" t="s">
        <v>117</v>
      </c>
      <c r="B42" s="16"/>
      <c r="C42" s="16"/>
      <c r="D42" s="16"/>
      <c r="E42" s="16"/>
      <c r="F42" s="16"/>
      <c r="G42" s="16"/>
      <c r="H42" s="16"/>
      <c r="I42" s="17"/>
      <c r="J42" s="64"/>
    </row>
    <row r="43" spans="1:10" ht="28" x14ac:dyDescent="0.15">
      <c r="A43" s="30" t="s">
        <v>12</v>
      </c>
      <c r="B43" s="58"/>
      <c r="C43" s="58"/>
      <c r="D43" s="54" t="s">
        <v>118</v>
      </c>
      <c r="E43" s="54" t="s">
        <v>119</v>
      </c>
      <c r="F43" s="56" t="s">
        <v>120</v>
      </c>
      <c r="G43" s="55" t="s">
        <v>52</v>
      </c>
      <c r="H43" s="62"/>
      <c r="I43" s="63">
        <v>0</v>
      </c>
      <c r="J43" s="26">
        <f>H43*I43</f>
        <v>0</v>
      </c>
    </row>
    <row r="44" spans="1:10" ht="42" x14ac:dyDescent="0.15">
      <c r="A44" s="30" t="s">
        <v>17</v>
      </c>
      <c r="B44" s="58"/>
      <c r="C44" s="58"/>
      <c r="D44" s="54" t="s">
        <v>121</v>
      </c>
      <c r="E44" s="54" t="s">
        <v>122</v>
      </c>
      <c r="F44" s="56" t="s">
        <v>123</v>
      </c>
      <c r="G44" s="31" t="s">
        <v>43</v>
      </c>
      <c r="H44" s="62"/>
      <c r="I44" s="63">
        <v>0</v>
      </c>
      <c r="J44" s="26">
        <f>H44*I44</f>
        <v>0</v>
      </c>
    </row>
    <row r="45" spans="1:10" ht="42" x14ac:dyDescent="0.15">
      <c r="A45" s="30" t="s">
        <v>19</v>
      </c>
      <c r="B45" s="58"/>
      <c r="C45" s="58"/>
      <c r="D45" s="27" t="s">
        <v>124</v>
      </c>
      <c r="E45" s="27" t="s">
        <v>125</v>
      </c>
      <c r="F45" s="28" t="s">
        <v>126</v>
      </c>
      <c r="G45" s="29" t="s">
        <v>33</v>
      </c>
      <c r="H45" s="30"/>
      <c r="I45" s="63">
        <v>0</v>
      </c>
      <c r="J45" s="26">
        <f>H45*I45</f>
        <v>0</v>
      </c>
    </row>
    <row r="46" spans="1:10" ht="28" x14ac:dyDescent="0.15">
      <c r="A46" s="30" t="s">
        <v>23</v>
      </c>
      <c r="B46" s="58"/>
      <c r="C46" s="58"/>
      <c r="D46" s="27" t="s">
        <v>127</v>
      </c>
      <c r="E46" s="27" t="s">
        <v>128</v>
      </c>
      <c r="F46" s="28" t="s">
        <v>129</v>
      </c>
      <c r="G46" s="55" t="s">
        <v>52</v>
      </c>
      <c r="H46" s="30"/>
      <c r="I46" s="63">
        <v>0</v>
      </c>
      <c r="J46" s="26">
        <f>H46*I46</f>
        <v>0</v>
      </c>
    </row>
    <row r="47" spans="1:10" ht="28" x14ac:dyDescent="0.15">
      <c r="A47" s="30" t="s">
        <v>27</v>
      </c>
      <c r="B47" s="19"/>
      <c r="C47" s="19"/>
      <c r="D47" s="27" t="s">
        <v>130</v>
      </c>
      <c r="E47" s="27" t="s">
        <v>131</v>
      </c>
      <c r="F47" s="28" t="s">
        <v>132</v>
      </c>
      <c r="G47" s="55" t="s">
        <v>52</v>
      </c>
      <c r="H47" s="30"/>
      <c r="I47" s="63">
        <v>0</v>
      </c>
      <c r="J47" s="26">
        <f>H47*I47</f>
        <v>0</v>
      </c>
    </row>
    <row r="48" spans="1:10" ht="14" x14ac:dyDescent="0.15">
      <c r="A48" s="30" t="s">
        <v>29</v>
      </c>
      <c r="B48" s="19"/>
      <c r="C48" s="19"/>
      <c r="D48" s="27" t="s">
        <v>133</v>
      </c>
      <c r="E48" s="27" t="s">
        <v>134</v>
      </c>
      <c r="F48" s="28" t="s">
        <v>135</v>
      </c>
      <c r="G48" s="55" t="s">
        <v>52</v>
      </c>
      <c r="H48" s="30"/>
      <c r="I48" s="63">
        <v>0</v>
      </c>
      <c r="J48" s="26">
        <v>0</v>
      </c>
    </row>
    <row r="49" spans="1:10" ht="28" x14ac:dyDescent="0.15">
      <c r="A49" s="30" t="s">
        <v>34</v>
      </c>
      <c r="B49" s="19"/>
      <c r="C49" s="19"/>
      <c r="D49" s="27" t="s">
        <v>136</v>
      </c>
      <c r="E49" s="27" t="s">
        <v>137</v>
      </c>
      <c r="F49" s="28" t="s">
        <v>138</v>
      </c>
      <c r="G49" s="55" t="s">
        <v>33</v>
      </c>
      <c r="H49" s="30"/>
      <c r="I49" s="63">
        <v>0</v>
      </c>
      <c r="J49" s="26">
        <v>0</v>
      </c>
    </row>
    <row r="50" spans="1:10" ht="28" x14ac:dyDescent="0.15">
      <c r="A50" s="30" t="s">
        <v>58</v>
      </c>
      <c r="B50" s="19"/>
      <c r="C50" s="19"/>
      <c r="D50" s="39" t="s">
        <v>139</v>
      </c>
      <c r="E50" s="65" t="s">
        <v>140</v>
      </c>
      <c r="F50" s="66" t="s">
        <v>141</v>
      </c>
      <c r="G50" s="67" t="s">
        <v>33</v>
      </c>
      <c r="H50" s="68"/>
      <c r="I50" s="63">
        <v>0</v>
      </c>
      <c r="J50" s="26">
        <v>0</v>
      </c>
    </row>
    <row r="51" spans="1:10" ht="28" x14ac:dyDescent="0.15">
      <c r="A51" s="30" t="s">
        <v>61</v>
      </c>
      <c r="B51" s="19"/>
      <c r="C51" s="19"/>
      <c r="D51" s="39" t="s">
        <v>142</v>
      </c>
      <c r="E51" s="65" t="s">
        <v>143</v>
      </c>
      <c r="F51" s="66" t="s">
        <v>144</v>
      </c>
      <c r="G51" s="67" t="s">
        <v>145</v>
      </c>
      <c r="H51" s="68"/>
      <c r="I51" s="63">
        <v>0</v>
      </c>
      <c r="J51" s="26">
        <v>0</v>
      </c>
    </row>
    <row r="52" spans="1:10" ht="28" x14ac:dyDescent="0.15">
      <c r="A52" s="30" t="s">
        <v>66</v>
      </c>
      <c r="B52" s="19"/>
      <c r="C52" s="19"/>
      <c r="D52" s="27" t="s">
        <v>146</v>
      </c>
      <c r="E52" s="27" t="s">
        <v>147</v>
      </c>
      <c r="F52" s="28" t="s">
        <v>148</v>
      </c>
      <c r="G52" s="55" t="s">
        <v>33</v>
      </c>
      <c r="H52" s="30"/>
      <c r="I52" s="63">
        <v>0</v>
      </c>
      <c r="J52" s="26">
        <v>0</v>
      </c>
    </row>
    <row r="53" spans="1:10" x14ac:dyDescent="0.15">
      <c r="A53" s="16" t="s">
        <v>149</v>
      </c>
      <c r="B53" s="16"/>
      <c r="C53" s="16"/>
      <c r="D53" s="16"/>
      <c r="E53" s="16"/>
      <c r="F53" s="16"/>
      <c r="G53" s="16"/>
      <c r="H53" s="16"/>
      <c r="I53" s="17"/>
      <c r="J53" s="17"/>
    </row>
    <row r="54" spans="1:10" ht="28" x14ac:dyDescent="0.15">
      <c r="A54" s="57" t="s">
        <v>12</v>
      </c>
      <c r="B54" s="58"/>
      <c r="C54" s="58"/>
      <c r="D54" s="54" t="s">
        <v>150</v>
      </c>
      <c r="E54" s="54" t="s">
        <v>119</v>
      </c>
      <c r="F54" s="56" t="s">
        <v>151</v>
      </c>
      <c r="G54" s="55" t="s">
        <v>52</v>
      </c>
      <c r="H54" s="62"/>
      <c r="I54" s="63">
        <v>0</v>
      </c>
      <c r="J54" s="26">
        <f>H54*I54</f>
        <v>0</v>
      </c>
    </row>
    <row r="55" spans="1:10" ht="28" x14ac:dyDescent="0.15">
      <c r="A55" s="18" t="s">
        <v>17</v>
      </c>
      <c r="B55" s="19"/>
      <c r="C55" s="19"/>
      <c r="D55" s="27" t="s">
        <v>152</v>
      </c>
      <c r="E55" s="27" t="s">
        <v>153</v>
      </c>
      <c r="F55" s="28" t="s">
        <v>154</v>
      </c>
      <c r="G55" s="29" t="s">
        <v>33</v>
      </c>
      <c r="H55" s="30"/>
      <c r="I55" s="25">
        <v>0</v>
      </c>
      <c r="J55" s="26">
        <f>H55*I55</f>
        <v>0</v>
      </c>
    </row>
    <row r="56" spans="1:10" ht="28" x14ac:dyDescent="0.15">
      <c r="A56" s="18" t="s">
        <v>19</v>
      </c>
      <c r="B56" s="19"/>
      <c r="C56" s="19"/>
      <c r="D56" s="27" t="s">
        <v>155</v>
      </c>
      <c r="E56" s="27" t="s">
        <v>156</v>
      </c>
      <c r="F56" s="28" t="s">
        <v>157</v>
      </c>
      <c r="G56" s="29" t="s">
        <v>33</v>
      </c>
      <c r="H56" s="30"/>
      <c r="I56" s="25">
        <v>0</v>
      </c>
      <c r="J56" s="26">
        <f>H56*I56</f>
        <v>0</v>
      </c>
    </row>
    <row r="57" spans="1:10" ht="42" x14ac:dyDescent="0.15">
      <c r="A57" s="18" t="s">
        <v>23</v>
      </c>
      <c r="B57" s="19"/>
      <c r="C57" s="19"/>
      <c r="D57" s="27" t="s">
        <v>158</v>
      </c>
      <c r="E57" s="27" t="s">
        <v>159</v>
      </c>
      <c r="F57" s="28" t="s">
        <v>160</v>
      </c>
      <c r="G57" s="29" t="s">
        <v>43</v>
      </c>
      <c r="H57" s="30"/>
      <c r="I57" s="25">
        <v>0</v>
      </c>
      <c r="J57" s="26">
        <v>0</v>
      </c>
    </row>
    <row r="58" spans="1:10" ht="28" x14ac:dyDescent="0.15">
      <c r="A58" s="18" t="s">
        <v>27</v>
      </c>
      <c r="B58" s="19"/>
      <c r="C58" s="19"/>
      <c r="D58" s="27" t="s">
        <v>161</v>
      </c>
      <c r="E58" s="27" t="s">
        <v>162</v>
      </c>
      <c r="F58" s="28" t="s">
        <v>163</v>
      </c>
      <c r="G58" s="29" t="s">
        <v>33</v>
      </c>
      <c r="H58" s="30"/>
      <c r="I58" s="25">
        <v>0</v>
      </c>
      <c r="J58" s="26">
        <v>0</v>
      </c>
    </row>
    <row r="59" spans="1:10" ht="28" x14ac:dyDescent="0.15">
      <c r="A59" s="18" t="s">
        <v>29</v>
      </c>
      <c r="B59" s="19"/>
      <c r="C59" s="19"/>
      <c r="D59" s="54" t="s">
        <v>164</v>
      </c>
      <c r="E59" s="54" t="s">
        <v>165</v>
      </c>
      <c r="F59" s="56" t="s">
        <v>166</v>
      </c>
      <c r="G59" s="31" t="s">
        <v>33</v>
      </c>
      <c r="H59" s="62"/>
      <c r="I59" s="25">
        <v>0</v>
      </c>
      <c r="J59" s="26">
        <v>0</v>
      </c>
    </row>
    <row r="60" spans="1:10" ht="28" x14ac:dyDescent="0.15">
      <c r="A60" s="18" t="s">
        <v>34</v>
      </c>
      <c r="B60" s="19"/>
      <c r="C60" s="19"/>
      <c r="D60" s="69" t="s">
        <v>167</v>
      </c>
      <c r="E60" s="69" t="s">
        <v>134</v>
      </c>
      <c r="F60" s="70" t="s">
        <v>168</v>
      </c>
      <c r="G60" s="31" t="s">
        <v>52</v>
      </c>
      <c r="H60" s="71"/>
      <c r="I60" s="25">
        <v>0</v>
      </c>
      <c r="J60" s="26">
        <f>H60*I60</f>
        <v>0</v>
      </c>
    </row>
    <row r="61" spans="1:10" ht="28" x14ac:dyDescent="0.15">
      <c r="A61" s="18" t="s">
        <v>58</v>
      </c>
      <c r="B61" s="19"/>
      <c r="C61" s="19"/>
      <c r="D61" s="69" t="s">
        <v>169</v>
      </c>
      <c r="E61" s="69" t="s">
        <v>143</v>
      </c>
      <c r="F61" s="70" t="s">
        <v>170</v>
      </c>
      <c r="G61" s="31" t="s">
        <v>145</v>
      </c>
      <c r="H61" s="71"/>
      <c r="I61" s="25">
        <v>0</v>
      </c>
      <c r="J61" s="26">
        <v>0</v>
      </c>
    </row>
    <row r="62" spans="1:10" ht="42" x14ac:dyDescent="0.15">
      <c r="A62" s="18" t="s">
        <v>61</v>
      </c>
      <c r="B62" s="19"/>
      <c r="C62" s="19"/>
      <c r="D62" s="69" t="s">
        <v>171</v>
      </c>
      <c r="E62" s="69" t="s">
        <v>109</v>
      </c>
      <c r="F62" s="70" t="s">
        <v>172</v>
      </c>
      <c r="G62" s="31" t="s">
        <v>43</v>
      </c>
      <c r="H62" s="71"/>
      <c r="I62" s="25">
        <v>0</v>
      </c>
      <c r="J62" s="26">
        <v>0</v>
      </c>
    </row>
    <row r="63" spans="1:10" ht="42" x14ac:dyDescent="0.15">
      <c r="A63" s="18" t="s">
        <v>66</v>
      </c>
      <c r="B63" s="19"/>
      <c r="C63" s="19"/>
      <c r="D63" s="69" t="s">
        <v>173</v>
      </c>
      <c r="E63" s="69" t="s">
        <v>122</v>
      </c>
      <c r="F63" s="70" t="s">
        <v>174</v>
      </c>
      <c r="G63" s="31" t="s">
        <v>43</v>
      </c>
      <c r="H63" s="71"/>
      <c r="I63" s="25">
        <v>0</v>
      </c>
      <c r="J63" s="26">
        <v>0</v>
      </c>
    </row>
    <row r="64" spans="1:10" ht="28" x14ac:dyDescent="0.15">
      <c r="A64" s="57" t="s">
        <v>69</v>
      </c>
      <c r="B64" s="58"/>
      <c r="C64" s="58"/>
      <c r="D64" s="69" t="s">
        <v>175</v>
      </c>
      <c r="E64" s="69" t="s">
        <v>176</v>
      </c>
      <c r="F64" s="70" t="s">
        <v>177</v>
      </c>
      <c r="G64" s="72" t="s">
        <v>33</v>
      </c>
      <c r="H64" s="71"/>
      <c r="I64" s="63">
        <v>0</v>
      </c>
      <c r="J64" s="26">
        <f>H64*I64</f>
        <v>0</v>
      </c>
    </row>
    <row r="65" spans="1:1024" ht="28" x14ac:dyDescent="0.15">
      <c r="A65" s="18" t="s">
        <v>178</v>
      </c>
      <c r="B65" s="19"/>
      <c r="C65" s="19"/>
      <c r="D65" s="73" t="s">
        <v>179</v>
      </c>
      <c r="E65" s="65" t="s">
        <v>180</v>
      </c>
      <c r="F65" s="66" t="s">
        <v>181</v>
      </c>
      <c r="G65" s="67" t="s">
        <v>43</v>
      </c>
      <c r="H65" s="74"/>
      <c r="I65" s="25">
        <v>0</v>
      </c>
      <c r="J65" s="26">
        <f>H65*I65</f>
        <v>0</v>
      </c>
    </row>
    <row r="66" spans="1:1024" ht="42" x14ac:dyDescent="0.15">
      <c r="A66" s="18" t="s">
        <v>182</v>
      </c>
      <c r="B66" s="58"/>
      <c r="C66" s="58"/>
      <c r="D66" s="73" t="s">
        <v>183</v>
      </c>
      <c r="E66" s="65" t="s">
        <v>184</v>
      </c>
      <c r="F66" s="66" t="s">
        <v>185</v>
      </c>
      <c r="G66" s="67" t="s">
        <v>43</v>
      </c>
      <c r="H66" s="74"/>
      <c r="I66" s="63">
        <v>0</v>
      </c>
      <c r="J66" s="26">
        <f>H66*I66</f>
        <v>0</v>
      </c>
    </row>
    <row r="67" spans="1:1024" ht="28" x14ac:dyDescent="0.15">
      <c r="A67" s="18" t="s">
        <v>186</v>
      </c>
      <c r="B67" s="58"/>
      <c r="C67" s="58"/>
      <c r="D67" s="27" t="s">
        <v>187</v>
      </c>
      <c r="E67" s="27" t="s">
        <v>188</v>
      </c>
      <c r="F67" s="28" t="s">
        <v>189</v>
      </c>
      <c r="G67" s="75" t="s">
        <v>33</v>
      </c>
      <c r="H67" s="62"/>
      <c r="I67" s="63">
        <v>0</v>
      </c>
      <c r="J67" s="26">
        <f>H67*I67</f>
        <v>0</v>
      </c>
    </row>
    <row r="68" spans="1:1024" x14ac:dyDescent="0.15">
      <c r="A68" s="16" t="s">
        <v>190</v>
      </c>
      <c r="B68" s="16"/>
      <c r="C68" s="16"/>
      <c r="D68" s="16"/>
      <c r="E68" s="16"/>
      <c r="F68" s="16"/>
      <c r="G68" s="16"/>
      <c r="H68" s="16"/>
      <c r="I68" s="17"/>
      <c r="J68" s="17"/>
    </row>
    <row r="69" spans="1:1024" ht="28" x14ac:dyDescent="0.15">
      <c r="A69" s="57" t="s">
        <v>12</v>
      </c>
      <c r="B69" s="58"/>
      <c r="C69" s="58"/>
      <c r="D69" s="54" t="s">
        <v>191</v>
      </c>
      <c r="E69" s="54" t="s">
        <v>119</v>
      </c>
      <c r="F69" s="56" t="s">
        <v>192</v>
      </c>
      <c r="G69" s="55" t="s">
        <v>52</v>
      </c>
      <c r="H69" s="62"/>
      <c r="I69" s="63">
        <v>0</v>
      </c>
      <c r="J69" s="26">
        <f t="shared" ref="J69:J79" si="1">H69*I69</f>
        <v>0</v>
      </c>
    </row>
    <row r="70" spans="1:1024" ht="42" x14ac:dyDescent="0.15">
      <c r="A70" s="57" t="s">
        <v>17</v>
      </c>
      <c r="B70" s="58"/>
      <c r="C70" s="58"/>
      <c r="D70" s="54" t="s">
        <v>193</v>
      </c>
      <c r="E70" s="54" t="s">
        <v>184</v>
      </c>
      <c r="F70" s="56" t="s">
        <v>194</v>
      </c>
      <c r="G70" s="31" t="s">
        <v>43</v>
      </c>
      <c r="H70" s="62"/>
      <c r="I70" s="63">
        <v>0</v>
      </c>
      <c r="J70" s="26">
        <f t="shared" si="1"/>
        <v>0</v>
      </c>
    </row>
    <row r="71" spans="1:1024" ht="14" x14ac:dyDescent="0.15">
      <c r="A71" s="57" t="s">
        <v>19</v>
      </c>
      <c r="B71" s="19"/>
      <c r="C71" s="19"/>
      <c r="D71" s="54" t="s">
        <v>195</v>
      </c>
      <c r="E71" s="54" t="s">
        <v>196</v>
      </c>
      <c r="F71" s="56" t="s">
        <v>197</v>
      </c>
      <c r="G71" s="29" t="s">
        <v>33</v>
      </c>
      <c r="H71" s="62"/>
      <c r="I71" s="25">
        <v>0</v>
      </c>
      <c r="J71" s="26">
        <f t="shared" si="1"/>
        <v>0</v>
      </c>
    </row>
    <row r="72" spans="1:1024" ht="28" x14ac:dyDescent="0.15">
      <c r="A72" s="57" t="s">
        <v>23</v>
      </c>
      <c r="B72" s="58"/>
      <c r="C72" s="58"/>
      <c r="D72" s="27" t="s">
        <v>195</v>
      </c>
      <c r="E72" s="27" t="s">
        <v>198</v>
      </c>
      <c r="F72" s="28" t="s">
        <v>199</v>
      </c>
      <c r="G72" s="29" t="s">
        <v>33</v>
      </c>
      <c r="H72" s="30"/>
      <c r="I72" s="63">
        <v>0</v>
      </c>
      <c r="J72" s="26">
        <f t="shared" si="1"/>
        <v>0</v>
      </c>
    </row>
    <row r="73" spans="1:1024" ht="28" x14ac:dyDescent="0.15">
      <c r="A73" s="57" t="s">
        <v>27</v>
      </c>
      <c r="B73" s="58"/>
      <c r="C73" s="58"/>
      <c r="D73" s="54" t="s">
        <v>200</v>
      </c>
      <c r="E73" s="54" t="s">
        <v>201</v>
      </c>
      <c r="F73" s="56" t="s">
        <v>202</v>
      </c>
      <c r="G73" s="31" t="s">
        <v>52</v>
      </c>
      <c r="H73" s="62"/>
      <c r="I73" s="63">
        <v>0</v>
      </c>
      <c r="J73" s="26">
        <f t="shared" si="1"/>
        <v>0</v>
      </c>
    </row>
    <row r="74" spans="1:1024" ht="28" x14ac:dyDescent="0.15">
      <c r="A74" s="57" t="s">
        <v>29</v>
      </c>
      <c r="B74" s="19"/>
      <c r="C74" s="19"/>
      <c r="D74" s="27" t="s">
        <v>203</v>
      </c>
      <c r="E74" s="27" t="s">
        <v>201</v>
      </c>
      <c r="F74" s="28" t="s">
        <v>204</v>
      </c>
      <c r="G74" s="55" t="s">
        <v>52</v>
      </c>
      <c r="H74" s="30"/>
      <c r="I74" s="25">
        <v>0</v>
      </c>
      <c r="J74" s="26">
        <f t="shared" si="1"/>
        <v>0</v>
      </c>
    </row>
    <row r="75" spans="1:1024" s="77" customFormat="1" ht="28" x14ac:dyDescent="0.15">
      <c r="A75" s="57" t="s">
        <v>34</v>
      </c>
      <c r="B75" s="58"/>
      <c r="C75" s="58"/>
      <c r="D75" s="27" t="s">
        <v>205</v>
      </c>
      <c r="E75" s="76" t="s">
        <v>206</v>
      </c>
      <c r="F75" s="28" t="s">
        <v>207</v>
      </c>
      <c r="G75" s="29" t="s">
        <v>33</v>
      </c>
      <c r="H75" s="18"/>
      <c r="I75" s="63">
        <v>0</v>
      </c>
      <c r="J75" s="26">
        <f t="shared" si="1"/>
        <v>0</v>
      </c>
      <c r="L75" s="78"/>
      <c r="M75" s="78"/>
      <c r="N75" s="79"/>
      <c r="O75" s="79"/>
      <c r="P75" s="80"/>
      <c r="Q75" s="81"/>
      <c r="R75" s="82"/>
      <c r="T75" s="83"/>
      <c r="U75" s="83"/>
      <c r="W75" s="78"/>
      <c r="X75" s="78"/>
      <c r="Y75" s="79"/>
      <c r="Z75" s="79"/>
      <c r="AA75" s="80"/>
      <c r="AB75" s="81"/>
      <c r="AC75" s="82"/>
      <c r="AE75" s="83"/>
      <c r="AF75" s="83"/>
      <c r="AH75" s="78"/>
      <c r="AI75" s="78"/>
      <c r="AJ75" s="79"/>
      <c r="AK75" s="79"/>
      <c r="AL75" s="80"/>
      <c r="AM75" s="81"/>
      <c r="AN75" s="82"/>
      <c r="AP75" s="83"/>
      <c r="AQ75" s="83"/>
      <c r="AS75" s="78"/>
      <c r="AT75" s="78"/>
      <c r="AU75" s="79"/>
      <c r="AV75" s="79"/>
      <c r="AW75" s="80"/>
      <c r="AX75" s="81"/>
      <c r="AY75" s="82"/>
      <c r="BA75" s="83"/>
      <c r="BB75" s="83"/>
      <c r="BD75" s="78"/>
      <c r="BE75" s="78"/>
      <c r="BF75" s="79"/>
      <c r="BG75" s="79"/>
      <c r="BH75" s="80"/>
      <c r="BI75" s="81"/>
      <c r="BJ75" s="82"/>
      <c r="BL75" s="83"/>
      <c r="BM75" s="83"/>
      <c r="BO75" s="78"/>
      <c r="BP75" s="78"/>
      <c r="BQ75" s="79"/>
      <c r="BR75" s="79"/>
      <c r="BS75" s="80"/>
      <c r="BT75" s="81"/>
      <c r="BU75" s="82"/>
      <c r="BW75" s="83"/>
      <c r="BX75" s="83"/>
      <c r="BZ75" s="78"/>
      <c r="CA75" s="78"/>
      <c r="CB75" s="79"/>
      <c r="CC75" s="79"/>
      <c r="CD75" s="80"/>
      <c r="CE75" s="81"/>
      <c r="CF75" s="82"/>
      <c r="CH75" s="83"/>
      <c r="CI75" s="83"/>
      <c r="CK75" s="78"/>
      <c r="CL75" s="78"/>
      <c r="CM75" s="79"/>
      <c r="CN75" s="79"/>
      <c r="CO75" s="80"/>
      <c r="CP75" s="81"/>
      <c r="CQ75" s="82"/>
      <c r="CS75" s="83"/>
      <c r="CT75" s="83"/>
      <c r="CV75" s="78"/>
      <c r="CW75" s="78"/>
      <c r="CX75" s="79"/>
      <c r="CY75" s="79"/>
      <c r="CZ75" s="80"/>
      <c r="DA75" s="81"/>
      <c r="DB75" s="82"/>
      <c r="DD75" s="83"/>
      <c r="DE75" s="83"/>
      <c r="DG75" s="78"/>
      <c r="DH75" s="78"/>
      <c r="DI75" s="79"/>
      <c r="DJ75" s="79"/>
      <c r="DK75" s="80"/>
      <c r="DL75" s="81"/>
      <c r="DM75" s="82"/>
      <c r="DO75" s="83"/>
      <c r="DP75" s="83"/>
      <c r="DR75" s="78"/>
      <c r="DS75" s="78"/>
      <c r="DT75" s="79"/>
      <c r="DU75" s="79"/>
      <c r="DV75" s="80"/>
      <c r="DW75" s="81"/>
      <c r="DX75" s="82"/>
      <c r="DZ75" s="83"/>
      <c r="EA75" s="83"/>
      <c r="EC75" s="78"/>
      <c r="ED75" s="78"/>
      <c r="EE75" s="79"/>
      <c r="EF75" s="79"/>
      <c r="EG75" s="80"/>
      <c r="EH75" s="81"/>
      <c r="EI75" s="82"/>
      <c r="EK75" s="83"/>
      <c r="EL75" s="83"/>
      <c r="EN75" s="78"/>
      <c r="EO75" s="78"/>
      <c r="EP75" s="79"/>
      <c r="EQ75" s="79"/>
      <c r="ER75" s="80"/>
      <c r="ES75" s="81"/>
      <c r="ET75" s="82"/>
      <c r="EV75" s="83"/>
      <c r="EW75" s="83"/>
      <c r="EY75" s="78"/>
      <c r="EZ75" s="78"/>
      <c r="FA75" s="79"/>
      <c r="FB75" s="79"/>
      <c r="FC75" s="80"/>
      <c r="FD75" s="81"/>
      <c r="FE75" s="82"/>
      <c r="FG75" s="83"/>
      <c r="FH75" s="83"/>
      <c r="FJ75" s="78"/>
      <c r="FK75" s="78"/>
      <c r="FL75" s="79"/>
      <c r="FM75" s="79"/>
      <c r="FN75" s="80"/>
      <c r="FO75" s="81"/>
      <c r="FP75" s="82"/>
      <c r="FR75" s="83"/>
      <c r="FS75" s="83"/>
      <c r="FU75" s="78"/>
      <c r="FV75" s="78"/>
      <c r="FW75" s="79"/>
      <c r="FX75" s="79"/>
      <c r="FY75" s="80"/>
      <c r="FZ75" s="81"/>
      <c r="GA75" s="82"/>
      <c r="GC75" s="83"/>
      <c r="GD75" s="83"/>
      <c r="GF75" s="78"/>
      <c r="GG75" s="78"/>
      <c r="GH75" s="79"/>
      <c r="GI75" s="79"/>
      <c r="GJ75" s="80"/>
      <c r="GK75" s="81"/>
      <c r="GL75" s="82"/>
      <c r="GN75" s="83"/>
      <c r="GO75" s="83"/>
      <c r="GQ75" s="78"/>
      <c r="GR75" s="78"/>
      <c r="GS75" s="79"/>
      <c r="GT75" s="79"/>
      <c r="GU75" s="80"/>
      <c r="GV75" s="81"/>
      <c r="GW75" s="82"/>
      <c r="GY75" s="83"/>
      <c r="GZ75" s="83"/>
      <c r="HB75" s="78"/>
      <c r="HC75" s="78"/>
      <c r="HD75" s="79"/>
      <c r="HE75" s="79"/>
      <c r="HF75" s="80"/>
      <c r="HG75" s="81"/>
      <c r="HH75" s="82"/>
      <c r="HJ75" s="83"/>
      <c r="HK75" s="83"/>
      <c r="HM75" s="78"/>
      <c r="HN75" s="78"/>
      <c r="HO75" s="79"/>
      <c r="HP75" s="79"/>
      <c r="HQ75" s="80"/>
      <c r="HR75" s="81"/>
      <c r="HS75" s="82"/>
      <c r="HU75" s="83"/>
      <c r="HV75" s="83"/>
      <c r="HX75" s="78"/>
      <c r="HY75" s="78"/>
      <c r="HZ75" s="79"/>
      <c r="IA75" s="79"/>
      <c r="IB75" s="80"/>
      <c r="IC75" s="81"/>
      <c r="ID75" s="82"/>
      <c r="IF75" s="83"/>
      <c r="IG75" s="83"/>
      <c r="II75" s="78"/>
      <c r="IJ75" s="78"/>
      <c r="IK75" s="79"/>
      <c r="IL75" s="79"/>
      <c r="IM75" s="80"/>
      <c r="IN75" s="81"/>
      <c r="IO75" s="82"/>
      <c r="IQ75" s="83"/>
      <c r="IR75" s="83"/>
      <c r="IT75" s="78"/>
      <c r="IU75" s="78"/>
      <c r="IV75" s="79"/>
      <c r="IW75" s="79"/>
      <c r="IX75" s="80"/>
      <c r="IY75" s="81"/>
      <c r="IZ75" s="82"/>
      <c r="JB75" s="83"/>
      <c r="JC75" s="83"/>
      <c r="JE75" s="78"/>
      <c r="JF75" s="78"/>
      <c r="JG75" s="79"/>
      <c r="JH75" s="79"/>
      <c r="JI75" s="80"/>
      <c r="JJ75" s="81"/>
      <c r="JK75" s="82"/>
      <c r="JM75" s="83"/>
      <c r="JN75" s="83"/>
      <c r="JP75" s="78"/>
      <c r="JQ75" s="78"/>
      <c r="JR75" s="79"/>
      <c r="JS75" s="79"/>
      <c r="JT75" s="80"/>
      <c r="JU75" s="81"/>
      <c r="JV75" s="82"/>
      <c r="JX75" s="83"/>
      <c r="JY75" s="83"/>
      <c r="KA75" s="78"/>
      <c r="KB75" s="78"/>
      <c r="KC75" s="79"/>
      <c r="KD75" s="79"/>
      <c r="KE75" s="80"/>
      <c r="KF75" s="81"/>
      <c r="KG75" s="82"/>
      <c r="KI75" s="83"/>
      <c r="KJ75" s="83"/>
      <c r="KL75" s="78"/>
      <c r="KM75" s="78"/>
      <c r="KN75" s="79"/>
      <c r="KO75" s="79"/>
      <c r="KP75" s="80"/>
      <c r="KQ75" s="81"/>
      <c r="KR75" s="82"/>
      <c r="KT75" s="83"/>
      <c r="KU75" s="83"/>
      <c r="KW75" s="78"/>
      <c r="KX75" s="78"/>
      <c r="KY75" s="79"/>
      <c r="KZ75" s="79"/>
      <c r="LA75" s="80"/>
      <c r="LB75" s="81"/>
      <c r="LC75" s="82"/>
      <c r="LE75" s="83"/>
      <c r="LF75" s="83"/>
      <c r="LH75" s="78"/>
      <c r="LI75" s="78"/>
      <c r="LJ75" s="79"/>
      <c r="LK75" s="79"/>
      <c r="LL75" s="80"/>
      <c r="LM75" s="81"/>
      <c r="LN75" s="82"/>
      <c r="LP75" s="83"/>
      <c r="LQ75" s="83"/>
      <c r="LS75" s="78"/>
      <c r="LT75" s="78"/>
      <c r="LU75" s="79"/>
      <c r="LV75" s="79"/>
      <c r="LW75" s="80"/>
      <c r="LX75" s="81"/>
      <c r="LY75" s="82"/>
      <c r="MA75" s="83"/>
      <c r="MB75" s="83"/>
      <c r="MD75" s="78"/>
      <c r="ME75" s="78"/>
      <c r="MF75" s="79"/>
      <c r="MG75" s="79"/>
      <c r="MH75" s="80"/>
      <c r="MI75" s="81"/>
      <c r="MJ75" s="82"/>
      <c r="ML75" s="83"/>
      <c r="MM75" s="83"/>
      <c r="MO75" s="78"/>
      <c r="MP75" s="78"/>
      <c r="MQ75" s="79"/>
      <c r="MR75" s="79"/>
      <c r="MS75" s="80"/>
      <c r="MT75" s="81"/>
      <c r="MU75" s="82"/>
      <c r="MW75" s="83"/>
      <c r="MX75" s="83"/>
      <c r="MZ75" s="78"/>
      <c r="NA75" s="78"/>
      <c r="NB75" s="79"/>
      <c r="NC75" s="79"/>
      <c r="ND75" s="80"/>
      <c r="NE75" s="81"/>
      <c r="NF75" s="82"/>
      <c r="NH75" s="83"/>
      <c r="NI75" s="83"/>
      <c r="NK75" s="78"/>
      <c r="NL75" s="78"/>
      <c r="NM75" s="79"/>
      <c r="NN75" s="79"/>
      <c r="NO75" s="80"/>
      <c r="NP75" s="81"/>
      <c r="NQ75" s="82"/>
      <c r="NS75" s="83"/>
      <c r="NT75" s="83"/>
      <c r="NV75" s="78"/>
      <c r="NW75" s="78"/>
      <c r="NX75" s="79"/>
      <c r="NY75" s="79"/>
      <c r="NZ75" s="80"/>
      <c r="OA75" s="81"/>
      <c r="OB75" s="82"/>
      <c r="OD75" s="83"/>
      <c r="OE75" s="83"/>
      <c r="OG75" s="78"/>
      <c r="OH75" s="78"/>
      <c r="OI75" s="79"/>
      <c r="OJ75" s="79"/>
      <c r="OK75" s="80"/>
      <c r="OL75" s="81"/>
      <c r="OM75" s="82"/>
      <c r="OO75" s="83"/>
      <c r="OP75" s="83"/>
      <c r="OR75" s="78"/>
      <c r="OS75" s="78"/>
      <c r="OT75" s="79"/>
      <c r="OU75" s="79"/>
      <c r="OV75" s="80"/>
      <c r="OW75" s="81"/>
      <c r="OX75" s="82"/>
      <c r="OZ75" s="83"/>
      <c r="PA75" s="83"/>
      <c r="PC75" s="78"/>
      <c r="PD75" s="78"/>
      <c r="PE75" s="79"/>
      <c r="PF75" s="79"/>
      <c r="PG75" s="80"/>
      <c r="PH75" s="81"/>
      <c r="PI75" s="82"/>
      <c r="PK75" s="83"/>
      <c r="PL75" s="83"/>
      <c r="PN75" s="78"/>
      <c r="PO75" s="78"/>
      <c r="PP75" s="79"/>
      <c r="PQ75" s="79"/>
      <c r="PR75" s="80"/>
      <c r="PS75" s="81"/>
      <c r="PT75" s="82"/>
      <c r="PV75" s="83"/>
      <c r="PW75" s="83"/>
      <c r="PY75" s="78"/>
      <c r="PZ75" s="78"/>
      <c r="QA75" s="79"/>
      <c r="QB75" s="79"/>
      <c r="QC75" s="80"/>
      <c r="QD75" s="81"/>
      <c r="QE75" s="82"/>
      <c r="QG75" s="83"/>
      <c r="QH75" s="83"/>
      <c r="QJ75" s="78"/>
      <c r="QK75" s="78"/>
      <c r="QL75" s="79"/>
      <c r="QM75" s="79"/>
      <c r="QN75" s="80"/>
      <c r="QO75" s="81"/>
      <c r="QP75" s="82"/>
      <c r="QR75" s="83"/>
      <c r="QS75" s="83"/>
      <c r="QU75" s="78"/>
      <c r="QV75" s="78"/>
      <c r="QW75" s="79"/>
      <c r="QX75" s="79"/>
      <c r="QY75" s="80"/>
      <c r="QZ75" s="81"/>
      <c r="RA75" s="82"/>
      <c r="RC75" s="83"/>
      <c r="RD75" s="83"/>
      <c r="RF75" s="78"/>
      <c r="RG75" s="78"/>
      <c r="RH75" s="79"/>
      <c r="RI75" s="79"/>
      <c r="RJ75" s="80"/>
      <c r="RK75" s="81"/>
      <c r="RL75" s="82"/>
      <c r="RN75" s="83"/>
      <c r="RO75" s="83"/>
      <c r="RQ75" s="78"/>
      <c r="RR75" s="78"/>
      <c r="RS75" s="79"/>
      <c r="RT75" s="79"/>
      <c r="RU75" s="80"/>
      <c r="RV75" s="81"/>
      <c r="RW75" s="82"/>
      <c r="RY75" s="83"/>
      <c r="RZ75" s="83"/>
      <c r="SB75" s="78"/>
      <c r="SC75" s="78"/>
      <c r="SD75" s="79"/>
      <c r="SE75" s="79"/>
      <c r="SF75" s="80"/>
      <c r="SG75" s="81"/>
      <c r="SH75" s="82"/>
      <c r="SJ75" s="83"/>
      <c r="SK75" s="83"/>
      <c r="SM75" s="78"/>
      <c r="SN75" s="78"/>
      <c r="SO75" s="79"/>
      <c r="SP75" s="79"/>
      <c r="SQ75" s="80"/>
      <c r="SR75" s="81"/>
      <c r="SS75" s="82"/>
      <c r="SU75" s="83"/>
      <c r="SV75" s="83"/>
      <c r="SX75" s="78"/>
      <c r="SY75" s="78"/>
      <c r="SZ75" s="79"/>
      <c r="TA75" s="79"/>
      <c r="TB75" s="80"/>
      <c r="TC75" s="81"/>
      <c r="TD75" s="82"/>
      <c r="TF75" s="83"/>
      <c r="TG75" s="83"/>
      <c r="TI75" s="78"/>
      <c r="TJ75" s="78"/>
      <c r="TK75" s="79"/>
      <c r="TL75" s="79"/>
      <c r="TM75" s="80"/>
      <c r="TN75" s="81"/>
      <c r="TO75" s="82"/>
      <c r="TQ75" s="83"/>
      <c r="TR75" s="83"/>
      <c r="TT75" s="78"/>
      <c r="TU75" s="78"/>
      <c r="TV75" s="79"/>
      <c r="TW75" s="79"/>
      <c r="TX75" s="80"/>
      <c r="TY75" s="81"/>
      <c r="TZ75" s="82"/>
      <c r="UB75" s="83"/>
      <c r="UC75" s="83"/>
      <c r="UE75" s="78"/>
      <c r="UF75" s="78"/>
      <c r="UG75" s="79"/>
      <c r="UH75" s="79"/>
      <c r="UI75" s="80"/>
      <c r="UJ75" s="81"/>
      <c r="UK75" s="82"/>
      <c r="UM75" s="83"/>
      <c r="UN75" s="83"/>
      <c r="UP75" s="78"/>
      <c r="UQ75" s="78"/>
      <c r="UR75" s="79"/>
      <c r="US75" s="79"/>
      <c r="UT75" s="80"/>
      <c r="UU75" s="81"/>
      <c r="UV75" s="82"/>
      <c r="UX75" s="83"/>
      <c r="UY75" s="83"/>
      <c r="VA75" s="78"/>
      <c r="VB75" s="78"/>
      <c r="VC75" s="79"/>
      <c r="VD75" s="79"/>
      <c r="VE75" s="80"/>
      <c r="VF75" s="81"/>
      <c r="VG75" s="82"/>
      <c r="VI75" s="83"/>
      <c r="VJ75" s="83"/>
      <c r="VL75" s="78"/>
      <c r="VM75" s="78"/>
      <c r="VN75" s="79"/>
      <c r="VO75" s="79"/>
      <c r="VP75" s="80"/>
      <c r="VQ75" s="81"/>
      <c r="VR75" s="82"/>
      <c r="VT75" s="83"/>
      <c r="VU75" s="83"/>
      <c r="VW75" s="78"/>
      <c r="VX75" s="78"/>
      <c r="VY75" s="79"/>
      <c r="VZ75" s="79"/>
      <c r="WA75" s="80"/>
      <c r="WB75" s="81"/>
      <c r="WC75" s="82"/>
      <c r="WE75" s="83"/>
      <c r="WF75" s="83"/>
      <c r="WH75" s="78"/>
      <c r="WI75" s="78"/>
      <c r="WJ75" s="79"/>
      <c r="WK75" s="79"/>
      <c r="WL75" s="80"/>
      <c r="WM75" s="81"/>
      <c r="WN75" s="82"/>
      <c r="WP75" s="83"/>
      <c r="WQ75" s="83"/>
      <c r="WS75" s="78"/>
      <c r="WT75" s="78"/>
      <c r="WU75" s="79"/>
      <c r="WV75" s="79"/>
      <c r="WW75" s="80"/>
      <c r="WX75" s="81"/>
      <c r="WY75" s="82"/>
      <c r="XA75" s="83"/>
      <c r="XB75" s="83"/>
      <c r="XD75" s="78"/>
      <c r="XE75" s="78"/>
      <c r="XF75" s="79"/>
      <c r="XG75" s="79"/>
      <c r="XH75" s="80"/>
      <c r="XI75" s="81"/>
      <c r="XJ75" s="82"/>
      <c r="XL75" s="83"/>
      <c r="XM75" s="83"/>
      <c r="XO75" s="78"/>
      <c r="XP75" s="78"/>
      <c r="XQ75" s="79"/>
      <c r="XR75" s="79"/>
      <c r="XS75" s="80"/>
      <c r="XT75" s="81"/>
      <c r="XU75" s="82"/>
      <c r="XW75" s="83"/>
      <c r="XX75" s="83"/>
      <c r="XZ75" s="78"/>
      <c r="YA75" s="78"/>
      <c r="YB75" s="79"/>
      <c r="YC75" s="79"/>
      <c r="YD75" s="80"/>
      <c r="YE75" s="81"/>
      <c r="YF75" s="82"/>
      <c r="YH75" s="83"/>
      <c r="YI75" s="83"/>
      <c r="YK75" s="78"/>
      <c r="YL75" s="78"/>
      <c r="YM75" s="79"/>
      <c r="YN75" s="79"/>
      <c r="YO75" s="80"/>
      <c r="YP75" s="81"/>
      <c r="YQ75" s="82"/>
      <c r="YS75" s="83"/>
      <c r="YT75" s="83"/>
      <c r="YV75" s="78"/>
      <c r="YW75" s="78"/>
      <c r="YX75" s="79"/>
      <c r="YY75" s="79"/>
      <c r="YZ75" s="80"/>
      <c r="ZA75" s="81"/>
      <c r="ZB75" s="82"/>
      <c r="ZD75" s="83"/>
      <c r="ZE75" s="83"/>
      <c r="ZG75" s="78"/>
      <c r="ZH75" s="78"/>
      <c r="ZI75" s="79"/>
      <c r="ZJ75" s="79"/>
      <c r="ZK75" s="80"/>
      <c r="ZL75" s="81"/>
      <c r="ZM75" s="82"/>
      <c r="ZO75" s="83"/>
      <c r="ZP75" s="83"/>
      <c r="ZR75" s="78"/>
      <c r="ZS75" s="78"/>
      <c r="ZT75" s="79"/>
      <c r="ZU75" s="79"/>
      <c r="ZV75" s="80"/>
      <c r="ZW75" s="81"/>
      <c r="ZX75" s="82"/>
      <c r="ZZ75" s="83"/>
      <c r="AAA75" s="83"/>
      <c r="AAC75" s="78"/>
      <c r="AAD75" s="78"/>
      <c r="AAE75" s="79"/>
      <c r="AAF75" s="79"/>
      <c r="AAG75" s="80"/>
      <c r="AAH75" s="81"/>
      <c r="AAI75" s="82"/>
      <c r="AAK75" s="83"/>
      <c r="AAL75" s="83"/>
      <c r="AAN75" s="78"/>
      <c r="AAO75" s="78"/>
      <c r="AAP75" s="79"/>
      <c r="AAQ75" s="79"/>
      <c r="AAR75" s="80"/>
      <c r="AAS75" s="81"/>
      <c r="AAT75" s="82"/>
      <c r="AAV75" s="83"/>
      <c r="AAW75" s="83"/>
      <c r="AAY75" s="78"/>
      <c r="AAZ75" s="78"/>
      <c r="ABA75" s="79"/>
      <c r="ABB75" s="79"/>
      <c r="ABC75" s="80"/>
      <c r="ABD75" s="81"/>
      <c r="ABE75" s="82"/>
      <c r="ABG75" s="83"/>
      <c r="ABH75" s="83"/>
      <c r="ABJ75" s="78"/>
      <c r="ABK75" s="78"/>
      <c r="ABL75" s="79"/>
      <c r="ABM75" s="79"/>
      <c r="ABN75" s="80"/>
      <c r="ABO75" s="81"/>
      <c r="ABP75" s="82"/>
      <c r="ABR75" s="83"/>
      <c r="ABS75" s="83"/>
      <c r="ABU75" s="78"/>
      <c r="ABV75" s="78"/>
      <c r="ABW75" s="79"/>
      <c r="ABX75" s="79"/>
      <c r="ABY75" s="80"/>
      <c r="ABZ75" s="81"/>
      <c r="ACA75" s="82"/>
      <c r="ACC75" s="83"/>
      <c r="ACD75" s="83"/>
      <c r="ACF75" s="78"/>
      <c r="ACG75" s="78"/>
      <c r="ACH75" s="79"/>
      <c r="ACI75" s="79"/>
      <c r="ACJ75" s="80"/>
      <c r="ACK75" s="81"/>
      <c r="ACL75" s="82"/>
      <c r="ACN75" s="83"/>
      <c r="ACO75" s="83"/>
      <c r="ACQ75" s="78"/>
      <c r="ACR75" s="78"/>
      <c r="ACS75" s="79"/>
      <c r="ACT75" s="79"/>
      <c r="ACU75" s="80"/>
      <c r="ACV75" s="81"/>
      <c r="ACW75" s="82"/>
      <c r="ACY75" s="83"/>
      <c r="ACZ75" s="83"/>
      <c r="ADB75" s="78"/>
      <c r="ADC75" s="78"/>
      <c r="ADD75" s="79"/>
      <c r="ADE75" s="79"/>
      <c r="ADF75" s="80"/>
      <c r="ADG75" s="81"/>
      <c r="ADH75" s="82"/>
      <c r="ADJ75" s="83"/>
      <c r="ADK75" s="83"/>
      <c r="ADM75" s="78"/>
      <c r="ADN75" s="78"/>
      <c r="ADO75" s="79"/>
      <c r="ADP75" s="79"/>
      <c r="ADQ75" s="80"/>
      <c r="ADR75" s="81"/>
      <c r="ADS75" s="82"/>
      <c r="ADU75" s="83"/>
      <c r="ADV75" s="83"/>
      <c r="ADX75" s="78"/>
      <c r="ADY75" s="78"/>
      <c r="ADZ75" s="79"/>
      <c r="AEA75" s="79"/>
      <c r="AEB75" s="80"/>
      <c r="AEC75" s="81"/>
      <c r="AED75" s="82"/>
      <c r="AEF75" s="83"/>
      <c r="AEG75" s="83"/>
      <c r="AEI75" s="78"/>
      <c r="AEJ75" s="78"/>
      <c r="AEK75" s="79"/>
      <c r="AEL75" s="79"/>
      <c r="AEM75" s="80"/>
      <c r="AEN75" s="81"/>
      <c r="AEO75" s="82"/>
      <c r="AEQ75" s="83"/>
      <c r="AER75" s="83"/>
      <c r="AET75" s="78"/>
      <c r="AEU75" s="78"/>
      <c r="AEV75" s="79"/>
      <c r="AEW75" s="79"/>
      <c r="AEX75" s="80"/>
      <c r="AEY75" s="81"/>
      <c r="AEZ75" s="82"/>
      <c r="AFB75" s="83"/>
      <c r="AFC75" s="83"/>
      <c r="AFE75" s="78"/>
      <c r="AFF75" s="78"/>
      <c r="AFG75" s="79"/>
      <c r="AFH75" s="79"/>
      <c r="AFI75" s="80"/>
      <c r="AFJ75" s="81"/>
      <c r="AFK75" s="82"/>
      <c r="AFM75" s="83"/>
      <c r="AFN75" s="83"/>
      <c r="AFP75" s="78"/>
      <c r="AFQ75" s="78"/>
      <c r="AFR75" s="79"/>
      <c r="AFS75" s="79"/>
      <c r="AFT75" s="80"/>
      <c r="AFU75" s="81"/>
      <c r="AFV75" s="82"/>
      <c r="AFX75" s="83"/>
      <c r="AFY75" s="83"/>
      <c r="AGA75" s="78"/>
      <c r="AGB75" s="78"/>
      <c r="AGC75" s="79"/>
      <c r="AGD75" s="79"/>
      <c r="AGE75" s="80"/>
      <c r="AGF75" s="81"/>
      <c r="AGG75" s="82"/>
      <c r="AGI75" s="83"/>
      <c r="AGJ75" s="83"/>
      <c r="AGL75" s="78"/>
      <c r="AGM75" s="78"/>
      <c r="AGN75" s="79"/>
      <c r="AGO75" s="79"/>
      <c r="AGP75" s="80"/>
      <c r="AGQ75" s="81"/>
      <c r="AGR75" s="82"/>
      <c r="AGT75" s="83"/>
      <c r="AGU75" s="83"/>
      <c r="AGW75" s="78"/>
      <c r="AGX75" s="78"/>
      <c r="AGY75" s="79"/>
      <c r="AGZ75" s="79"/>
      <c r="AHA75" s="80"/>
      <c r="AHB75" s="81"/>
      <c r="AHC75" s="82"/>
      <c r="AHE75" s="83"/>
      <c r="AHF75" s="83"/>
      <c r="AHH75" s="78"/>
      <c r="AHI75" s="78"/>
      <c r="AHJ75" s="79"/>
      <c r="AHK75" s="79"/>
      <c r="AHL75" s="80"/>
      <c r="AHM75" s="81"/>
      <c r="AHN75" s="82"/>
      <c r="AHP75" s="83"/>
      <c r="AHQ75" s="83"/>
      <c r="AHS75" s="78"/>
      <c r="AHT75" s="78"/>
      <c r="AHU75" s="79"/>
      <c r="AHV75" s="79"/>
      <c r="AHW75" s="80"/>
      <c r="AHX75" s="81"/>
      <c r="AHY75" s="82"/>
      <c r="AIA75" s="83"/>
      <c r="AIB75" s="83"/>
      <c r="AID75" s="78"/>
      <c r="AIE75" s="78"/>
      <c r="AIF75" s="79"/>
      <c r="AIG75" s="79"/>
      <c r="AIH75" s="80"/>
      <c r="AII75" s="81"/>
      <c r="AIJ75" s="82"/>
      <c r="AIL75" s="83"/>
      <c r="AIM75" s="83"/>
      <c r="AIO75" s="78"/>
      <c r="AIP75" s="78"/>
      <c r="AIQ75" s="79"/>
      <c r="AIR75" s="79"/>
      <c r="AIS75" s="80"/>
      <c r="AIT75" s="81"/>
      <c r="AIU75" s="82"/>
      <c r="AIW75" s="83"/>
      <c r="AIX75" s="83"/>
      <c r="AIZ75" s="78"/>
      <c r="AJA75" s="78"/>
      <c r="AJB75" s="79"/>
      <c r="AJC75" s="79"/>
      <c r="AJD75" s="80"/>
      <c r="AJE75" s="81"/>
      <c r="AJF75" s="82"/>
      <c r="AJH75" s="83"/>
      <c r="AJI75" s="83"/>
      <c r="AJK75" s="78"/>
      <c r="AJL75" s="78"/>
      <c r="AJM75" s="79"/>
      <c r="AJN75" s="79"/>
      <c r="AJO75" s="80"/>
      <c r="AJP75" s="81"/>
      <c r="AJQ75" s="82"/>
      <c r="AJS75" s="83"/>
      <c r="AJT75" s="83"/>
      <c r="AJV75" s="78"/>
      <c r="AJW75" s="78"/>
      <c r="AJX75" s="79"/>
      <c r="AJY75" s="79"/>
      <c r="AJZ75" s="80"/>
      <c r="AKA75" s="81"/>
      <c r="AKB75" s="82"/>
      <c r="AKD75" s="83"/>
      <c r="AKE75" s="83"/>
      <c r="AKG75" s="78"/>
      <c r="AKH75" s="78"/>
      <c r="AKI75" s="79"/>
      <c r="AKJ75" s="79"/>
      <c r="AKK75" s="80"/>
      <c r="AKL75" s="81"/>
      <c r="AKM75" s="82"/>
      <c r="AKO75" s="83"/>
      <c r="AKP75" s="83"/>
      <c r="AKR75" s="78"/>
      <c r="AKS75" s="78"/>
      <c r="AKT75" s="79"/>
      <c r="AKU75" s="79"/>
      <c r="AKV75" s="80"/>
      <c r="AKW75" s="81"/>
      <c r="AKX75" s="82"/>
      <c r="AKZ75" s="83"/>
      <c r="ALA75" s="83"/>
      <c r="ALC75" s="78"/>
      <c r="ALD75" s="78"/>
      <c r="ALE75" s="79"/>
      <c r="ALF75" s="79"/>
      <c r="ALG75" s="80"/>
      <c r="ALH75" s="81"/>
      <c r="ALI75" s="82"/>
      <c r="ALK75" s="83"/>
      <c r="ALL75" s="83"/>
      <c r="ALN75" s="78"/>
      <c r="ALO75" s="78"/>
      <c r="ALP75" s="79"/>
      <c r="ALQ75" s="79"/>
      <c r="ALR75" s="80"/>
      <c r="ALS75" s="81"/>
      <c r="ALT75" s="82"/>
      <c r="ALV75" s="83"/>
      <c r="ALW75" s="83"/>
      <c r="ALY75" s="78"/>
      <c r="ALZ75" s="78"/>
      <c r="AMA75" s="79"/>
      <c r="AMB75" s="79"/>
      <c r="AMC75" s="80"/>
      <c r="AMD75" s="81"/>
      <c r="AME75" s="82"/>
      <c r="AMG75" s="83"/>
      <c r="AMH75" s="83"/>
      <c r="AMJ75" s="78"/>
    </row>
    <row r="76" spans="1:1024" s="77" customFormat="1" ht="42" x14ac:dyDescent="0.15">
      <c r="A76" s="57" t="s">
        <v>58</v>
      </c>
      <c r="B76" s="58"/>
      <c r="C76" s="58"/>
      <c r="D76" s="84" t="s">
        <v>208</v>
      </c>
      <c r="E76" s="65" t="s">
        <v>122</v>
      </c>
      <c r="F76" s="66" t="s">
        <v>209</v>
      </c>
      <c r="G76" s="67" t="s">
        <v>43</v>
      </c>
      <c r="H76" s="85"/>
      <c r="I76" s="63">
        <v>0</v>
      </c>
      <c r="J76" s="26">
        <f t="shared" si="1"/>
        <v>0</v>
      </c>
      <c r="L76" s="78"/>
      <c r="M76" s="78"/>
      <c r="N76" s="79"/>
      <c r="O76" s="79"/>
      <c r="P76" s="80"/>
      <c r="Q76" s="81"/>
      <c r="R76" s="82"/>
      <c r="T76" s="83"/>
      <c r="U76" s="83"/>
      <c r="W76" s="78"/>
      <c r="X76" s="78"/>
      <c r="Y76" s="79"/>
      <c r="Z76" s="79"/>
      <c r="AA76" s="80"/>
      <c r="AB76" s="81"/>
      <c r="AC76" s="82"/>
      <c r="AE76" s="83"/>
      <c r="AF76" s="83"/>
      <c r="AH76" s="78"/>
      <c r="AI76" s="78"/>
      <c r="AJ76" s="79"/>
      <c r="AK76" s="79"/>
      <c r="AL76" s="80"/>
      <c r="AM76" s="81"/>
      <c r="AN76" s="82"/>
      <c r="AP76" s="83"/>
      <c r="AQ76" s="83"/>
      <c r="AS76" s="78"/>
      <c r="AT76" s="78"/>
      <c r="AU76" s="79"/>
      <c r="AV76" s="79"/>
      <c r="AW76" s="80"/>
      <c r="AX76" s="81"/>
      <c r="AY76" s="82"/>
      <c r="BA76" s="83"/>
      <c r="BB76" s="83"/>
      <c r="BD76" s="78"/>
      <c r="BE76" s="78"/>
      <c r="BF76" s="79"/>
      <c r="BG76" s="79"/>
      <c r="BH76" s="80"/>
      <c r="BI76" s="81"/>
      <c r="BJ76" s="82"/>
      <c r="BL76" s="83"/>
      <c r="BM76" s="83"/>
      <c r="BO76" s="78"/>
      <c r="BP76" s="78"/>
      <c r="BQ76" s="79"/>
      <c r="BR76" s="79"/>
      <c r="BS76" s="80"/>
      <c r="BT76" s="81"/>
      <c r="BU76" s="82"/>
      <c r="BW76" s="83"/>
      <c r="BX76" s="83"/>
      <c r="BZ76" s="78"/>
      <c r="CA76" s="78"/>
      <c r="CB76" s="79"/>
      <c r="CC76" s="79"/>
      <c r="CD76" s="80"/>
      <c r="CE76" s="81"/>
      <c r="CF76" s="82"/>
      <c r="CH76" s="83"/>
      <c r="CI76" s="83"/>
      <c r="CK76" s="78"/>
      <c r="CL76" s="78"/>
      <c r="CM76" s="79"/>
      <c r="CN76" s="79"/>
      <c r="CO76" s="80"/>
      <c r="CP76" s="81"/>
      <c r="CQ76" s="82"/>
      <c r="CS76" s="83"/>
      <c r="CT76" s="83"/>
      <c r="CV76" s="78"/>
      <c r="CW76" s="78"/>
      <c r="CX76" s="79"/>
      <c r="CY76" s="79"/>
      <c r="CZ76" s="80"/>
      <c r="DA76" s="81"/>
      <c r="DB76" s="82"/>
      <c r="DD76" s="83"/>
      <c r="DE76" s="83"/>
      <c r="DG76" s="78"/>
      <c r="DH76" s="78"/>
      <c r="DI76" s="79"/>
      <c r="DJ76" s="79"/>
      <c r="DK76" s="80"/>
      <c r="DL76" s="81"/>
      <c r="DM76" s="82"/>
      <c r="DO76" s="83"/>
      <c r="DP76" s="83"/>
      <c r="DR76" s="78"/>
      <c r="DS76" s="78"/>
      <c r="DT76" s="79"/>
      <c r="DU76" s="79"/>
      <c r="DV76" s="80"/>
      <c r="DW76" s="81"/>
      <c r="DX76" s="82"/>
      <c r="DZ76" s="83"/>
      <c r="EA76" s="83"/>
      <c r="EC76" s="78"/>
      <c r="ED76" s="78"/>
      <c r="EE76" s="79"/>
      <c r="EF76" s="79"/>
      <c r="EG76" s="80"/>
      <c r="EH76" s="81"/>
      <c r="EI76" s="82"/>
      <c r="EK76" s="83"/>
      <c r="EL76" s="83"/>
      <c r="EN76" s="78"/>
      <c r="EO76" s="78"/>
      <c r="EP76" s="79"/>
      <c r="EQ76" s="79"/>
      <c r="ER76" s="80"/>
      <c r="ES76" s="81"/>
      <c r="ET76" s="82"/>
      <c r="EV76" s="83"/>
      <c r="EW76" s="83"/>
      <c r="EY76" s="78"/>
      <c r="EZ76" s="78"/>
      <c r="FA76" s="79"/>
      <c r="FB76" s="79"/>
      <c r="FC76" s="80"/>
      <c r="FD76" s="81"/>
      <c r="FE76" s="82"/>
      <c r="FG76" s="83"/>
      <c r="FH76" s="83"/>
      <c r="FJ76" s="78"/>
      <c r="FK76" s="78"/>
      <c r="FL76" s="79"/>
      <c r="FM76" s="79"/>
      <c r="FN76" s="80"/>
      <c r="FO76" s="81"/>
      <c r="FP76" s="82"/>
      <c r="FR76" s="83"/>
      <c r="FS76" s="83"/>
      <c r="FU76" s="78"/>
      <c r="FV76" s="78"/>
      <c r="FW76" s="79"/>
      <c r="FX76" s="79"/>
      <c r="FY76" s="80"/>
      <c r="FZ76" s="81"/>
      <c r="GA76" s="82"/>
      <c r="GC76" s="83"/>
      <c r="GD76" s="83"/>
      <c r="GF76" s="78"/>
      <c r="GG76" s="78"/>
      <c r="GH76" s="79"/>
      <c r="GI76" s="79"/>
      <c r="GJ76" s="80"/>
      <c r="GK76" s="81"/>
      <c r="GL76" s="82"/>
      <c r="GN76" s="83"/>
      <c r="GO76" s="83"/>
      <c r="GQ76" s="78"/>
      <c r="GR76" s="78"/>
      <c r="GS76" s="79"/>
      <c r="GT76" s="79"/>
      <c r="GU76" s="80"/>
      <c r="GV76" s="81"/>
      <c r="GW76" s="82"/>
      <c r="GY76" s="83"/>
      <c r="GZ76" s="83"/>
      <c r="HB76" s="78"/>
      <c r="HC76" s="78"/>
      <c r="HD76" s="79"/>
      <c r="HE76" s="79"/>
      <c r="HF76" s="80"/>
      <c r="HG76" s="81"/>
      <c r="HH76" s="82"/>
      <c r="HJ76" s="83"/>
      <c r="HK76" s="83"/>
      <c r="HM76" s="78"/>
      <c r="HN76" s="78"/>
      <c r="HO76" s="79"/>
      <c r="HP76" s="79"/>
      <c r="HQ76" s="80"/>
      <c r="HR76" s="81"/>
      <c r="HS76" s="82"/>
      <c r="HU76" s="83"/>
      <c r="HV76" s="83"/>
      <c r="HX76" s="78"/>
      <c r="HY76" s="78"/>
      <c r="HZ76" s="79"/>
      <c r="IA76" s="79"/>
      <c r="IB76" s="80"/>
      <c r="IC76" s="81"/>
      <c r="ID76" s="82"/>
      <c r="IF76" s="83"/>
      <c r="IG76" s="83"/>
      <c r="II76" s="78"/>
      <c r="IJ76" s="78"/>
      <c r="IK76" s="79"/>
      <c r="IL76" s="79"/>
      <c r="IM76" s="80"/>
      <c r="IN76" s="81"/>
      <c r="IO76" s="82"/>
      <c r="IQ76" s="83"/>
      <c r="IR76" s="83"/>
      <c r="IT76" s="78"/>
      <c r="IU76" s="78"/>
      <c r="IV76" s="79"/>
      <c r="IW76" s="79"/>
      <c r="IX76" s="80"/>
      <c r="IY76" s="81"/>
      <c r="IZ76" s="82"/>
      <c r="JB76" s="83"/>
      <c r="JC76" s="83"/>
      <c r="JE76" s="78"/>
      <c r="JF76" s="78"/>
      <c r="JG76" s="79"/>
      <c r="JH76" s="79"/>
      <c r="JI76" s="80"/>
      <c r="JJ76" s="81"/>
      <c r="JK76" s="82"/>
      <c r="JM76" s="83"/>
      <c r="JN76" s="83"/>
      <c r="JP76" s="78"/>
      <c r="JQ76" s="78"/>
      <c r="JR76" s="79"/>
      <c r="JS76" s="79"/>
      <c r="JT76" s="80"/>
      <c r="JU76" s="81"/>
      <c r="JV76" s="82"/>
      <c r="JX76" s="83"/>
      <c r="JY76" s="83"/>
      <c r="KA76" s="78"/>
      <c r="KB76" s="78"/>
      <c r="KC76" s="79"/>
      <c r="KD76" s="79"/>
      <c r="KE76" s="80"/>
      <c r="KF76" s="81"/>
      <c r="KG76" s="82"/>
      <c r="KI76" s="83"/>
      <c r="KJ76" s="83"/>
      <c r="KL76" s="78"/>
      <c r="KM76" s="78"/>
      <c r="KN76" s="79"/>
      <c r="KO76" s="79"/>
      <c r="KP76" s="80"/>
      <c r="KQ76" s="81"/>
      <c r="KR76" s="82"/>
      <c r="KT76" s="83"/>
      <c r="KU76" s="83"/>
      <c r="KW76" s="78"/>
      <c r="KX76" s="78"/>
      <c r="KY76" s="79"/>
      <c r="KZ76" s="79"/>
      <c r="LA76" s="80"/>
      <c r="LB76" s="81"/>
      <c r="LC76" s="82"/>
      <c r="LE76" s="83"/>
      <c r="LF76" s="83"/>
      <c r="LH76" s="78"/>
      <c r="LI76" s="78"/>
      <c r="LJ76" s="79"/>
      <c r="LK76" s="79"/>
      <c r="LL76" s="80"/>
      <c r="LM76" s="81"/>
      <c r="LN76" s="82"/>
      <c r="LP76" s="83"/>
      <c r="LQ76" s="83"/>
      <c r="LS76" s="78"/>
      <c r="LT76" s="78"/>
      <c r="LU76" s="79"/>
      <c r="LV76" s="79"/>
      <c r="LW76" s="80"/>
      <c r="LX76" s="81"/>
      <c r="LY76" s="82"/>
      <c r="MA76" s="83"/>
      <c r="MB76" s="83"/>
      <c r="MD76" s="78"/>
      <c r="ME76" s="78"/>
      <c r="MF76" s="79"/>
      <c r="MG76" s="79"/>
      <c r="MH76" s="80"/>
      <c r="MI76" s="81"/>
      <c r="MJ76" s="82"/>
      <c r="ML76" s="83"/>
      <c r="MM76" s="83"/>
      <c r="MO76" s="78"/>
      <c r="MP76" s="78"/>
      <c r="MQ76" s="79"/>
      <c r="MR76" s="79"/>
      <c r="MS76" s="80"/>
      <c r="MT76" s="81"/>
      <c r="MU76" s="82"/>
      <c r="MW76" s="83"/>
      <c r="MX76" s="83"/>
      <c r="MZ76" s="78"/>
      <c r="NA76" s="78"/>
      <c r="NB76" s="79"/>
      <c r="NC76" s="79"/>
      <c r="ND76" s="80"/>
      <c r="NE76" s="81"/>
      <c r="NF76" s="82"/>
      <c r="NH76" s="83"/>
      <c r="NI76" s="83"/>
      <c r="NK76" s="78"/>
      <c r="NL76" s="78"/>
      <c r="NM76" s="79"/>
      <c r="NN76" s="79"/>
      <c r="NO76" s="80"/>
      <c r="NP76" s="81"/>
      <c r="NQ76" s="82"/>
      <c r="NS76" s="83"/>
      <c r="NT76" s="83"/>
      <c r="NV76" s="78"/>
      <c r="NW76" s="78"/>
      <c r="NX76" s="79"/>
      <c r="NY76" s="79"/>
      <c r="NZ76" s="80"/>
      <c r="OA76" s="81"/>
      <c r="OB76" s="82"/>
      <c r="OD76" s="83"/>
      <c r="OE76" s="83"/>
      <c r="OG76" s="78"/>
      <c r="OH76" s="78"/>
      <c r="OI76" s="79"/>
      <c r="OJ76" s="79"/>
      <c r="OK76" s="80"/>
      <c r="OL76" s="81"/>
      <c r="OM76" s="82"/>
      <c r="OO76" s="83"/>
      <c r="OP76" s="83"/>
      <c r="OR76" s="78"/>
      <c r="OS76" s="78"/>
      <c r="OT76" s="79"/>
      <c r="OU76" s="79"/>
      <c r="OV76" s="80"/>
      <c r="OW76" s="81"/>
      <c r="OX76" s="82"/>
      <c r="OZ76" s="83"/>
      <c r="PA76" s="83"/>
      <c r="PC76" s="78"/>
      <c r="PD76" s="78"/>
      <c r="PE76" s="79"/>
      <c r="PF76" s="79"/>
      <c r="PG76" s="80"/>
      <c r="PH76" s="81"/>
      <c r="PI76" s="82"/>
      <c r="PK76" s="83"/>
      <c r="PL76" s="83"/>
      <c r="PN76" s="78"/>
      <c r="PO76" s="78"/>
      <c r="PP76" s="79"/>
      <c r="PQ76" s="79"/>
      <c r="PR76" s="80"/>
      <c r="PS76" s="81"/>
      <c r="PT76" s="82"/>
      <c r="PV76" s="83"/>
      <c r="PW76" s="83"/>
      <c r="PY76" s="78"/>
      <c r="PZ76" s="78"/>
      <c r="QA76" s="79"/>
      <c r="QB76" s="79"/>
      <c r="QC76" s="80"/>
      <c r="QD76" s="81"/>
      <c r="QE76" s="82"/>
      <c r="QG76" s="83"/>
      <c r="QH76" s="83"/>
      <c r="QJ76" s="78"/>
      <c r="QK76" s="78"/>
      <c r="QL76" s="79"/>
      <c r="QM76" s="79"/>
      <c r="QN76" s="80"/>
      <c r="QO76" s="81"/>
      <c r="QP76" s="82"/>
      <c r="QR76" s="83"/>
      <c r="QS76" s="83"/>
      <c r="QU76" s="78"/>
      <c r="QV76" s="78"/>
      <c r="QW76" s="79"/>
      <c r="QX76" s="79"/>
      <c r="QY76" s="80"/>
      <c r="QZ76" s="81"/>
      <c r="RA76" s="82"/>
      <c r="RC76" s="83"/>
      <c r="RD76" s="83"/>
      <c r="RF76" s="78"/>
      <c r="RG76" s="78"/>
      <c r="RH76" s="79"/>
      <c r="RI76" s="79"/>
      <c r="RJ76" s="80"/>
      <c r="RK76" s="81"/>
      <c r="RL76" s="82"/>
      <c r="RN76" s="83"/>
      <c r="RO76" s="83"/>
      <c r="RQ76" s="78"/>
      <c r="RR76" s="78"/>
      <c r="RS76" s="79"/>
      <c r="RT76" s="79"/>
      <c r="RU76" s="80"/>
      <c r="RV76" s="81"/>
      <c r="RW76" s="82"/>
      <c r="RY76" s="83"/>
      <c r="RZ76" s="83"/>
      <c r="SB76" s="78"/>
      <c r="SC76" s="78"/>
      <c r="SD76" s="79"/>
      <c r="SE76" s="79"/>
      <c r="SF76" s="80"/>
      <c r="SG76" s="81"/>
      <c r="SH76" s="82"/>
      <c r="SJ76" s="83"/>
      <c r="SK76" s="83"/>
      <c r="SM76" s="78"/>
      <c r="SN76" s="78"/>
      <c r="SO76" s="79"/>
      <c r="SP76" s="79"/>
      <c r="SQ76" s="80"/>
      <c r="SR76" s="81"/>
      <c r="SS76" s="82"/>
      <c r="SU76" s="83"/>
      <c r="SV76" s="83"/>
      <c r="SX76" s="78"/>
      <c r="SY76" s="78"/>
      <c r="SZ76" s="79"/>
      <c r="TA76" s="79"/>
      <c r="TB76" s="80"/>
      <c r="TC76" s="81"/>
      <c r="TD76" s="82"/>
      <c r="TF76" s="83"/>
      <c r="TG76" s="83"/>
      <c r="TI76" s="78"/>
      <c r="TJ76" s="78"/>
      <c r="TK76" s="79"/>
      <c r="TL76" s="79"/>
      <c r="TM76" s="80"/>
      <c r="TN76" s="81"/>
      <c r="TO76" s="82"/>
      <c r="TQ76" s="83"/>
      <c r="TR76" s="83"/>
      <c r="TT76" s="78"/>
      <c r="TU76" s="78"/>
      <c r="TV76" s="79"/>
      <c r="TW76" s="79"/>
      <c r="TX76" s="80"/>
      <c r="TY76" s="81"/>
      <c r="TZ76" s="82"/>
      <c r="UB76" s="83"/>
      <c r="UC76" s="83"/>
      <c r="UE76" s="78"/>
      <c r="UF76" s="78"/>
      <c r="UG76" s="79"/>
      <c r="UH76" s="79"/>
      <c r="UI76" s="80"/>
      <c r="UJ76" s="81"/>
      <c r="UK76" s="82"/>
      <c r="UM76" s="83"/>
      <c r="UN76" s="83"/>
      <c r="UP76" s="78"/>
      <c r="UQ76" s="78"/>
      <c r="UR76" s="79"/>
      <c r="US76" s="79"/>
      <c r="UT76" s="80"/>
      <c r="UU76" s="81"/>
      <c r="UV76" s="82"/>
      <c r="UX76" s="83"/>
      <c r="UY76" s="83"/>
      <c r="VA76" s="78"/>
      <c r="VB76" s="78"/>
      <c r="VC76" s="79"/>
      <c r="VD76" s="79"/>
      <c r="VE76" s="80"/>
      <c r="VF76" s="81"/>
      <c r="VG76" s="82"/>
      <c r="VI76" s="83"/>
      <c r="VJ76" s="83"/>
      <c r="VL76" s="78"/>
      <c r="VM76" s="78"/>
      <c r="VN76" s="79"/>
      <c r="VO76" s="79"/>
      <c r="VP76" s="80"/>
      <c r="VQ76" s="81"/>
      <c r="VR76" s="82"/>
      <c r="VT76" s="83"/>
      <c r="VU76" s="83"/>
      <c r="VW76" s="78"/>
      <c r="VX76" s="78"/>
      <c r="VY76" s="79"/>
      <c r="VZ76" s="79"/>
      <c r="WA76" s="80"/>
      <c r="WB76" s="81"/>
      <c r="WC76" s="82"/>
      <c r="WE76" s="83"/>
      <c r="WF76" s="83"/>
      <c r="WH76" s="78"/>
      <c r="WI76" s="78"/>
      <c r="WJ76" s="79"/>
      <c r="WK76" s="79"/>
      <c r="WL76" s="80"/>
      <c r="WM76" s="81"/>
      <c r="WN76" s="82"/>
      <c r="WP76" s="83"/>
      <c r="WQ76" s="83"/>
      <c r="WS76" s="78"/>
      <c r="WT76" s="78"/>
      <c r="WU76" s="79"/>
      <c r="WV76" s="79"/>
      <c r="WW76" s="80"/>
      <c r="WX76" s="81"/>
      <c r="WY76" s="82"/>
      <c r="XA76" s="83"/>
      <c r="XB76" s="83"/>
      <c r="XD76" s="78"/>
      <c r="XE76" s="78"/>
      <c r="XF76" s="79"/>
      <c r="XG76" s="79"/>
      <c r="XH76" s="80"/>
      <c r="XI76" s="81"/>
      <c r="XJ76" s="82"/>
      <c r="XL76" s="83"/>
      <c r="XM76" s="83"/>
      <c r="XO76" s="78"/>
      <c r="XP76" s="78"/>
      <c r="XQ76" s="79"/>
      <c r="XR76" s="79"/>
      <c r="XS76" s="80"/>
      <c r="XT76" s="81"/>
      <c r="XU76" s="82"/>
      <c r="XW76" s="83"/>
      <c r="XX76" s="83"/>
      <c r="XZ76" s="78"/>
      <c r="YA76" s="78"/>
      <c r="YB76" s="79"/>
      <c r="YC76" s="79"/>
      <c r="YD76" s="80"/>
      <c r="YE76" s="81"/>
      <c r="YF76" s="82"/>
      <c r="YH76" s="83"/>
      <c r="YI76" s="83"/>
      <c r="YK76" s="78"/>
      <c r="YL76" s="78"/>
      <c r="YM76" s="79"/>
      <c r="YN76" s="79"/>
      <c r="YO76" s="80"/>
      <c r="YP76" s="81"/>
      <c r="YQ76" s="82"/>
      <c r="YS76" s="83"/>
      <c r="YT76" s="83"/>
      <c r="YV76" s="78"/>
      <c r="YW76" s="78"/>
      <c r="YX76" s="79"/>
      <c r="YY76" s="79"/>
      <c r="YZ76" s="80"/>
      <c r="ZA76" s="81"/>
      <c r="ZB76" s="82"/>
      <c r="ZD76" s="83"/>
      <c r="ZE76" s="83"/>
      <c r="ZG76" s="78"/>
      <c r="ZH76" s="78"/>
      <c r="ZI76" s="79"/>
      <c r="ZJ76" s="79"/>
      <c r="ZK76" s="80"/>
      <c r="ZL76" s="81"/>
      <c r="ZM76" s="82"/>
      <c r="ZO76" s="83"/>
      <c r="ZP76" s="83"/>
      <c r="ZR76" s="78"/>
      <c r="ZS76" s="78"/>
      <c r="ZT76" s="79"/>
      <c r="ZU76" s="79"/>
      <c r="ZV76" s="80"/>
      <c r="ZW76" s="81"/>
      <c r="ZX76" s="82"/>
      <c r="ZZ76" s="83"/>
      <c r="AAA76" s="83"/>
      <c r="AAC76" s="78"/>
      <c r="AAD76" s="78"/>
      <c r="AAE76" s="79"/>
      <c r="AAF76" s="79"/>
      <c r="AAG76" s="80"/>
      <c r="AAH76" s="81"/>
      <c r="AAI76" s="82"/>
      <c r="AAK76" s="83"/>
      <c r="AAL76" s="83"/>
      <c r="AAN76" s="78"/>
      <c r="AAO76" s="78"/>
      <c r="AAP76" s="79"/>
      <c r="AAQ76" s="79"/>
      <c r="AAR76" s="80"/>
      <c r="AAS76" s="81"/>
      <c r="AAT76" s="82"/>
      <c r="AAV76" s="83"/>
      <c r="AAW76" s="83"/>
      <c r="AAY76" s="78"/>
      <c r="AAZ76" s="78"/>
      <c r="ABA76" s="79"/>
      <c r="ABB76" s="79"/>
      <c r="ABC76" s="80"/>
      <c r="ABD76" s="81"/>
      <c r="ABE76" s="82"/>
      <c r="ABG76" s="83"/>
      <c r="ABH76" s="83"/>
      <c r="ABJ76" s="78"/>
      <c r="ABK76" s="78"/>
      <c r="ABL76" s="79"/>
      <c r="ABM76" s="79"/>
      <c r="ABN76" s="80"/>
      <c r="ABO76" s="81"/>
      <c r="ABP76" s="82"/>
      <c r="ABR76" s="83"/>
      <c r="ABS76" s="83"/>
      <c r="ABU76" s="78"/>
      <c r="ABV76" s="78"/>
      <c r="ABW76" s="79"/>
      <c r="ABX76" s="79"/>
      <c r="ABY76" s="80"/>
      <c r="ABZ76" s="81"/>
      <c r="ACA76" s="82"/>
      <c r="ACC76" s="83"/>
      <c r="ACD76" s="83"/>
      <c r="ACF76" s="78"/>
      <c r="ACG76" s="78"/>
      <c r="ACH76" s="79"/>
      <c r="ACI76" s="79"/>
      <c r="ACJ76" s="80"/>
      <c r="ACK76" s="81"/>
      <c r="ACL76" s="82"/>
      <c r="ACN76" s="83"/>
      <c r="ACO76" s="83"/>
      <c r="ACQ76" s="78"/>
      <c r="ACR76" s="78"/>
      <c r="ACS76" s="79"/>
      <c r="ACT76" s="79"/>
      <c r="ACU76" s="80"/>
      <c r="ACV76" s="81"/>
      <c r="ACW76" s="82"/>
      <c r="ACY76" s="83"/>
      <c r="ACZ76" s="83"/>
      <c r="ADB76" s="78"/>
      <c r="ADC76" s="78"/>
      <c r="ADD76" s="79"/>
      <c r="ADE76" s="79"/>
      <c r="ADF76" s="80"/>
      <c r="ADG76" s="81"/>
      <c r="ADH76" s="82"/>
      <c r="ADJ76" s="83"/>
      <c r="ADK76" s="83"/>
      <c r="ADM76" s="78"/>
      <c r="ADN76" s="78"/>
      <c r="ADO76" s="79"/>
      <c r="ADP76" s="79"/>
      <c r="ADQ76" s="80"/>
      <c r="ADR76" s="81"/>
      <c r="ADS76" s="82"/>
      <c r="ADU76" s="83"/>
      <c r="ADV76" s="83"/>
      <c r="ADX76" s="78"/>
      <c r="ADY76" s="78"/>
      <c r="ADZ76" s="79"/>
      <c r="AEA76" s="79"/>
      <c r="AEB76" s="80"/>
      <c r="AEC76" s="81"/>
      <c r="AED76" s="82"/>
      <c r="AEF76" s="83"/>
      <c r="AEG76" s="83"/>
      <c r="AEI76" s="78"/>
      <c r="AEJ76" s="78"/>
      <c r="AEK76" s="79"/>
      <c r="AEL76" s="79"/>
      <c r="AEM76" s="80"/>
      <c r="AEN76" s="81"/>
      <c r="AEO76" s="82"/>
      <c r="AEQ76" s="83"/>
      <c r="AER76" s="83"/>
      <c r="AET76" s="78"/>
      <c r="AEU76" s="78"/>
      <c r="AEV76" s="79"/>
      <c r="AEW76" s="79"/>
      <c r="AEX76" s="80"/>
      <c r="AEY76" s="81"/>
      <c r="AEZ76" s="82"/>
      <c r="AFB76" s="83"/>
      <c r="AFC76" s="83"/>
      <c r="AFE76" s="78"/>
      <c r="AFF76" s="78"/>
      <c r="AFG76" s="79"/>
      <c r="AFH76" s="79"/>
      <c r="AFI76" s="80"/>
      <c r="AFJ76" s="81"/>
      <c r="AFK76" s="82"/>
      <c r="AFM76" s="83"/>
      <c r="AFN76" s="83"/>
      <c r="AFP76" s="78"/>
      <c r="AFQ76" s="78"/>
      <c r="AFR76" s="79"/>
      <c r="AFS76" s="79"/>
      <c r="AFT76" s="80"/>
      <c r="AFU76" s="81"/>
      <c r="AFV76" s="82"/>
      <c r="AFX76" s="83"/>
      <c r="AFY76" s="83"/>
      <c r="AGA76" s="78"/>
      <c r="AGB76" s="78"/>
      <c r="AGC76" s="79"/>
      <c r="AGD76" s="79"/>
      <c r="AGE76" s="80"/>
      <c r="AGF76" s="81"/>
      <c r="AGG76" s="82"/>
      <c r="AGI76" s="83"/>
      <c r="AGJ76" s="83"/>
      <c r="AGL76" s="78"/>
      <c r="AGM76" s="78"/>
      <c r="AGN76" s="79"/>
      <c r="AGO76" s="79"/>
      <c r="AGP76" s="80"/>
      <c r="AGQ76" s="81"/>
      <c r="AGR76" s="82"/>
      <c r="AGT76" s="83"/>
      <c r="AGU76" s="83"/>
      <c r="AGW76" s="78"/>
      <c r="AGX76" s="78"/>
      <c r="AGY76" s="79"/>
      <c r="AGZ76" s="79"/>
      <c r="AHA76" s="80"/>
      <c r="AHB76" s="81"/>
      <c r="AHC76" s="82"/>
      <c r="AHE76" s="83"/>
      <c r="AHF76" s="83"/>
      <c r="AHH76" s="78"/>
      <c r="AHI76" s="78"/>
      <c r="AHJ76" s="79"/>
      <c r="AHK76" s="79"/>
      <c r="AHL76" s="80"/>
      <c r="AHM76" s="81"/>
      <c r="AHN76" s="82"/>
      <c r="AHP76" s="83"/>
      <c r="AHQ76" s="83"/>
      <c r="AHS76" s="78"/>
      <c r="AHT76" s="78"/>
      <c r="AHU76" s="79"/>
      <c r="AHV76" s="79"/>
      <c r="AHW76" s="80"/>
      <c r="AHX76" s="81"/>
      <c r="AHY76" s="82"/>
      <c r="AIA76" s="83"/>
      <c r="AIB76" s="83"/>
      <c r="AID76" s="78"/>
      <c r="AIE76" s="78"/>
      <c r="AIF76" s="79"/>
      <c r="AIG76" s="79"/>
      <c r="AIH76" s="80"/>
      <c r="AII76" s="81"/>
      <c r="AIJ76" s="82"/>
      <c r="AIL76" s="83"/>
      <c r="AIM76" s="83"/>
      <c r="AIO76" s="78"/>
      <c r="AIP76" s="78"/>
      <c r="AIQ76" s="79"/>
      <c r="AIR76" s="79"/>
      <c r="AIS76" s="80"/>
      <c r="AIT76" s="81"/>
      <c r="AIU76" s="82"/>
      <c r="AIW76" s="83"/>
      <c r="AIX76" s="83"/>
      <c r="AIZ76" s="78"/>
      <c r="AJA76" s="78"/>
      <c r="AJB76" s="79"/>
      <c r="AJC76" s="79"/>
      <c r="AJD76" s="80"/>
      <c r="AJE76" s="81"/>
      <c r="AJF76" s="82"/>
      <c r="AJH76" s="83"/>
      <c r="AJI76" s="83"/>
      <c r="AJK76" s="78"/>
      <c r="AJL76" s="78"/>
      <c r="AJM76" s="79"/>
      <c r="AJN76" s="79"/>
      <c r="AJO76" s="80"/>
      <c r="AJP76" s="81"/>
      <c r="AJQ76" s="82"/>
      <c r="AJS76" s="83"/>
      <c r="AJT76" s="83"/>
      <c r="AJV76" s="78"/>
      <c r="AJW76" s="78"/>
      <c r="AJX76" s="79"/>
      <c r="AJY76" s="79"/>
      <c r="AJZ76" s="80"/>
      <c r="AKA76" s="81"/>
      <c r="AKB76" s="82"/>
      <c r="AKD76" s="83"/>
      <c r="AKE76" s="83"/>
      <c r="AKG76" s="78"/>
      <c r="AKH76" s="78"/>
      <c r="AKI76" s="79"/>
      <c r="AKJ76" s="79"/>
      <c r="AKK76" s="80"/>
      <c r="AKL76" s="81"/>
      <c r="AKM76" s="82"/>
      <c r="AKO76" s="83"/>
      <c r="AKP76" s="83"/>
      <c r="AKR76" s="78"/>
      <c r="AKS76" s="78"/>
      <c r="AKT76" s="79"/>
      <c r="AKU76" s="79"/>
      <c r="AKV76" s="80"/>
      <c r="AKW76" s="81"/>
      <c r="AKX76" s="82"/>
      <c r="AKZ76" s="83"/>
      <c r="ALA76" s="83"/>
      <c r="ALC76" s="78"/>
      <c r="ALD76" s="78"/>
      <c r="ALE76" s="79"/>
      <c r="ALF76" s="79"/>
      <c r="ALG76" s="80"/>
      <c r="ALH76" s="81"/>
      <c r="ALI76" s="82"/>
      <c r="ALK76" s="83"/>
      <c r="ALL76" s="83"/>
      <c r="ALN76" s="78"/>
      <c r="ALO76" s="78"/>
      <c r="ALP76" s="79"/>
      <c r="ALQ76" s="79"/>
      <c r="ALR76" s="80"/>
      <c r="ALS76" s="81"/>
      <c r="ALT76" s="82"/>
      <c r="ALV76" s="83"/>
      <c r="ALW76" s="83"/>
      <c r="ALY76" s="78"/>
      <c r="ALZ76" s="78"/>
      <c r="AMA76" s="79"/>
      <c r="AMB76" s="79"/>
      <c r="AMC76" s="80"/>
      <c r="AMD76" s="81"/>
      <c r="AME76" s="82"/>
      <c r="AMG76" s="83"/>
      <c r="AMH76" s="83"/>
      <c r="AMJ76" s="78"/>
    </row>
    <row r="77" spans="1:1024" s="77" customFormat="1" ht="28" x14ac:dyDescent="0.15">
      <c r="A77" s="57" t="s">
        <v>61</v>
      </c>
      <c r="B77" s="19"/>
      <c r="C77" s="19"/>
      <c r="D77" s="54" t="s">
        <v>210</v>
      </c>
      <c r="E77" s="54" t="s">
        <v>211</v>
      </c>
      <c r="F77" s="56" t="s">
        <v>212</v>
      </c>
      <c r="G77" s="55" t="s">
        <v>43</v>
      </c>
      <c r="H77" s="62"/>
      <c r="I77" s="25">
        <v>0</v>
      </c>
      <c r="J77" s="26">
        <f t="shared" si="1"/>
        <v>0</v>
      </c>
      <c r="L77" s="78"/>
      <c r="M77" s="78"/>
      <c r="N77" s="79"/>
      <c r="O77" s="79"/>
      <c r="P77" s="80"/>
      <c r="Q77" s="81"/>
      <c r="R77" s="82"/>
      <c r="T77" s="83"/>
      <c r="U77" s="83"/>
      <c r="W77" s="78"/>
      <c r="X77" s="78"/>
      <c r="Y77" s="79"/>
      <c r="Z77" s="79"/>
      <c r="AA77" s="80"/>
      <c r="AB77" s="81"/>
      <c r="AC77" s="82"/>
      <c r="AE77" s="83"/>
      <c r="AF77" s="83"/>
      <c r="AH77" s="78"/>
      <c r="AI77" s="78"/>
      <c r="AJ77" s="79"/>
      <c r="AK77" s="79"/>
      <c r="AL77" s="80"/>
      <c r="AM77" s="81"/>
      <c r="AN77" s="82"/>
      <c r="AP77" s="83"/>
      <c r="AQ77" s="83"/>
      <c r="AS77" s="78"/>
      <c r="AT77" s="78"/>
      <c r="AU77" s="79"/>
      <c r="AV77" s="79"/>
      <c r="AW77" s="80"/>
      <c r="AX77" s="81"/>
      <c r="AY77" s="82"/>
      <c r="BA77" s="83"/>
      <c r="BB77" s="83"/>
      <c r="BD77" s="78"/>
      <c r="BE77" s="78"/>
      <c r="BF77" s="79"/>
      <c r="BG77" s="79"/>
      <c r="BH77" s="80"/>
      <c r="BI77" s="81"/>
      <c r="BJ77" s="82"/>
      <c r="BL77" s="83"/>
      <c r="BM77" s="83"/>
      <c r="BO77" s="78"/>
      <c r="BP77" s="78"/>
      <c r="BQ77" s="79"/>
      <c r="BR77" s="79"/>
      <c r="BS77" s="80"/>
      <c r="BT77" s="81"/>
      <c r="BU77" s="82"/>
      <c r="BW77" s="83"/>
      <c r="BX77" s="83"/>
      <c r="BZ77" s="78"/>
      <c r="CA77" s="78"/>
      <c r="CB77" s="79"/>
      <c r="CC77" s="79"/>
      <c r="CD77" s="80"/>
      <c r="CE77" s="81"/>
      <c r="CF77" s="82"/>
      <c r="CH77" s="83"/>
      <c r="CI77" s="83"/>
      <c r="CK77" s="78"/>
      <c r="CL77" s="78"/>
      <c r="CM77" s="79"/>
      <c r="CN77" s="79"/>
      <c r="CO77" s="80"/>
      <c r="CP77" s="81"/>
      <c r="CQ77" s="82"/>
      <c r="CS77" s="83"/>
      <c r="CT77" s="83"/>
      <c r="CV77" s="78"/>
      <c r="CW77" s="78"/>
      <c r="CX77" s="79"/>
      <c r="CY77" s="79"/>
      <c r="CZ77" s="80"/>
      <c r="DA77" s="81"/>
      <c r="DB77" s="82"/>
      <c r="DD77" s="83"/>
      <c r="DE77" s="83"/>
      <c r="DG77" s="78"/>
      <c r="DH77" s="78"/>
      <c r="DI77" s="79"/>
      <c r="DJ77" s="79"/>
      <c r="DK77" s="80"/>
      <c r="DL77" s="81"/>
      <c r="DM77" s="82"/>
      <c r="DO77" s="83"/>
      <c r="DP77" s="83"/>
      <c r="DR77" s="78"/>
      <c r="DS77" s="78"/>
      <c r="DT77" s="79"/>
      <c r="DU77" s="79"/>
      <c r="DV77" s="80"/>
      <c r="DW77" s="81"/>
      <c r="DX77" s="82"/>
      <c r="DZ77" s="83"/>
      <c r="EA77" s="83"/>
      <c r="EC77" s="78"/>
      <c r="ED77" s="78"/>
      <c r="EE77" s="79"/>
      <c r="EF77" s="79"/>
      <c r="EG77" s="80"/>
      <c r="EH77" s="81"/>
      <c r="EI77" s="82"/>
      <c r="EK77" s="83"/>
      <c r="EL77" s="83"/>
      <c r="EN77" s="78"/>
      <c r="EO77" s="78"/>
      <c r="EP77" s="79"/>
      <c r="EQ77" s="79"/>
      <c r="ER77" s="80"/>
      <c r="ES77" s="81"/>
      <c r="ET77" s="82"/>
      <c r="EV77" s="83"/>
      <c r="EW77" s="83"/>
      <c r="EY77" s="78"/>
      <c r="EZ77" s="78"/>
      <c r="FA77" s="79"/>
      <c r="FB77" s="79"/>
      <c r="FC77" s="80"/>
      <c r="FD77" s="81"/>
      <c r="FE77" s="82"/>
      <c r="FG77" s="83"/>
      <c r="FH77" s="83"/>
      <c r="FJ77" s="78"/>
      <c r="FK77" s="78"/>
      <c r="FL77" s="79"/>
      <c r="FM77" s="79"/>
      <c r="FN77" s="80"/>
      <c r="FO77" s="81"/>
      <c r="FP77" s="82"/>
      <c r="FR77" s="83"/>
      <c r="FS77" s="83"/>
      <c r="FU77" s="78"/>
      <c r="FV77" s="78"/>
      <c r="FW77" s="79"/>
      <c r="FX77" s="79"/>
      <c r="FY77" s="80"/>
      <c r="FZ77" s="81"/>
      <c r="GA77" s="82"/>
      <c r="GC77" s="83"/>
      <c r="GD77" s="83"/>
      <c r="GF77" s="78"/>
      <c r="GG77" s="78"/>
      <c r="GH77" s="79"/>
      <c r="GI77" s="79"/>
      <c r="GJ77" s="80"/>
      <c r="GK77" s="81"/>
      <c r="GL77" s="82"/>
      <c r="GN77" s="83"/>
      <c r="GO77" s="83"/>
      <c r="GQ77" s="78"/>
      <c r="GR77" s="78"/>
      <c r="GS77" s="79"/>
      <c r="GT77" s="79"/>
      <c r="GU77" s="80"/>
      <c r="GV77" s="81"/>
      <c r="GW77" s="82"/>
      <c r="GY77" s="83"/>
      <c r="GZ77" s="83"/>
      <c r="HB77" s="78"/>
      <c r="HC77" s="78"/>
      <c r="HD77" s="79"/>
      <c r="HE77" s="79"/>
      <c r="HF77" s="80"/>
      <c r="HG77" s="81"/>
      <c r="HH77" s="82"/>
      <c r="HJ77" s="83"/>
      <c r="HK77" s="83"/>
      <c r="HM77" s="78"/>
      <c r="HN77" s="78"/>
      <c r="HO77" s="79"/>
      <c r="HP77" s="79"/>
      <c r="HQ77" s="80"/>
      <c r="HR77" s="81"/>
      <c r="HS77" s="82"/>
      <c r="HU77" s="83"/>
      <c r="HV77" s="83"/>
      <c r="HX77" s="78"/>
      <c r="HY77" s="78"/>
      <c r="HZ77" s="79"/>
      <c r="IA77" s="79"/>
      <c r="IB77" s="80"/>
      <c r="IC77" s="81"/>
      <c r="ID77" s="82"/>
      <c r="IF77" s="83"/>
      <c r="IG77" s="83"/>
      <c r="II77" s="78"/>
      <c r="IJ77" s="78"/>
      <c r="IK77" s="79"/>
      <c r="IL77" s="79"/>
      <c r="IM77" s="80"/>
      <c r="IN77" s="81"/>
      <c r="IO77" s="82"/>
      <c r="IQ77" s="83"/>
      <c r="IR77" s="83"/>
      <c r="IT77" s="78"/>
      <c r="IU77" s="78"/>
      <c r="IV77" s="79"/>
      <c r="IW77" s="79"/>
      <c r="IX77" s="80"/>
      <c r="IY77" s="81"/>
      <c r="IZ77" s="82"/>
      <c r="JB77" s="83"/>
      <c r="JC77" s="83"/>
      <c r="JE77" s="78"/>
      <c r="JF77" s="78"/>
      <c r="JG77" s="79"/>
      <c r="JH77" s="79"/>
      <c r="JI77" s="80"/>
      <c r="JJ77" s="81"/>
      <c r="JK77" s="82"/>
      <c r="JM77" s="83"/>
      <c r="JN77" s="83"/>
      <c r="JP77" s="78"/>
      <c r="JQ77" s="78"/>
      <c r="JR77" s="79"/>
      <c r="JS77" s="79"/>
      <c r="JT77" s="80"/>
      <c r="JU77" s="81"/>
      <c r="JV77" s="82"/>
      <c r="JX77" s="83"/>
      <c r="JY77" s="83"/>
      <c r="KA77" s="78"/>
      <c r="KB77" s="78"/>
      <c r="KC77" s="79"/>
      <c r="KD77" s="79"/>
      <c r="KE77" s="80"/>
      <c r="KF77" s="81"/>
      <c r="KG77" s="82"/>
      <c r="KI77" s="83"/>
      <c r="KJ77" s="83"/>
      <c r="KL77" s="78"/>
      <c r="KM77" s="78"/>
      <c r="KN77" s="79"/>
      <c r="KO77" s="79"/>
      <c r="KP77" s="80"/>
      <c r="KQ77" s="81"/>
      <c r="KR77" s="82"/>
      <c r="KT77" s="83"/>
      <c r="KU77" s="83"/>
      <c r="KW77" s="78"/>
      <c r="KX77" s="78"/>
      <c r="KY77" s="79"/>
      <c r="KZ77" s="79"/>
      <c r="LA77" s="80"/>
      <c r="LB77" s="81"/>
      <c r="LC77" s="82"/>
      <c r="LE77" s="83"/>
      <c r="LF77" s="83"/>
      <c r="LH77" s="78"/>
      <c r="LI77" s="78"/>
      <c r="LJ77" s="79"/>
      <c r="LK77" s="79"/>
      <c r="LL77" s="80"/>
      <c r="LM77" s="81"/>
      <c r="LN77" s="82"/>
      <c r="LP77" s="83"/>
      <c r="LQ77" s="83"/>
      <c r="LS77" s="78"/>
      <c r="LT77" s="78"/>
      <c r="LU77" s="79"/>
      <c r="LV77" s="79"/>
      <c r="LW77" s="80"/>
      <c r="LX77" s="81"/>
      <c r="LY77" s="82"/>
      <c r="MA77" s="83"/>
      <c r="MB77" s="83"/>
      <c r="MD77" s="78"/>
      <c r="ME77" s="78"/>
      <c r="MF77" s="79"/>
      <c r="MG77" s="79"/>
      <c r="MH77" s="80"/>
      <c r="MI77" s="81"/>
      <c r="MJ77" s="82"/>
      <c r="ML77" s="83"/>
      <c r="MM77" s="83"/>
      <c r="MO77" s="78"/>
      <c r="MP77" s="78"/>
      <c r="MQ77" s="79"/>
      <c r="MR77" s="79"/>
      <c r="MS77" s="80"/>
      <c r="MT77" s="81"/>
      <c r="MU77" s="82"/>
      <c r="MW77" s="83"/>
      <c r="MX77" s="83"/>
      <c r="MZ77" s="78"/>
      <c r="NA77" s="78"/>
      <c r="NB77" s="79"/>
      <c r="NC77" s="79"/>
      <c r="ND77" s="80"/>
      <c r="NE77" s="81"/>
      <c r="NF77" s="82"/>
      <c r="NH77" s="83"/>
      <c r="NI77" s="83"/>
      <c r="NK77" s="78"/>
      <c r="NL77" s="78"/>
      <c r="NM77" s="79"/>
      <c r="NN77" s="79"/>
      <c r="NO77" s="80"/>
      <c r="NP77" s="81"/>
      <c r="NQ77" s="82"/>
      <c r="NS77" s="83"/>
      <c r="NT77" s="83"/>
      <c r="NV77" s="78"/>
      <c r="NW77" s="78"/>
      <c r="NX77" s="79"/>
      <c r="NY77" s="79"/>
      <c r="NZ77" s="80"/>
      <c r="OA77" s="81"/>
      <c r="OB77" s="82"/>
      <c r="OD77" s="83"/>
      <c r="OE77" s="83"/>
      <c r="OG77" s="78"/>
      <c r="OH77" s="78"/>
      <c r="OI77" s="79"/>
      <c r="OJ77" s="79"/>
      <c r="OK77" s="80"/>
      <c r="OL77" s="81"/>
      <c r="OM77" s="82"/>
      <c r="OO77" s="83"/>
      <c r="OP77" s="83"/>
      <c r="OR77" s="78"/>
      <c r="OS77" s="78"/>
      <c r="OT77" s="79"/>
      <c r="OU77" s="79"/>
      <c r="OV77" s="80"/>
      <c r="OW77" s="81"/>
      <c r="OX77" s="82"/>
      <c r="OZ77" s="83"/>
      <c r="PA77" s="83"/>
      <c r="PC77" s="78"/>
      <c r="PD77" s="78"/>
      <c r="PE77" s="79"/>
      <c r="PF77" s="79"/>
      <c r="PG77" s="80"/>
      <c r="PH77" s="81"/>
      <c r="PI77" s="82"/>
      <c r="PK77" s="83"/>
      <c r="PL77" s="83"/>
      <c r="PN77" s="78"/>
      <c r="PO77" s="78"/>
      <c r="PP77" s="79"/>
      <c r="PQ77" s="79"/>
      <c r="PR77" s="80"/>
      <c r="PS77" s="81"/>
      <c r="PT77" s="82"/>
      <c r="PV77" s="83"/>
      <c r="PW77" s="83"/>
      <c r="PY77" s="78"/>
      <c r="PZ77" s="78"/>
      <c r="QA77" s="79"/>
      <c r="QB77" s="79"/>
      <c r="QC77" s="80"/>
      <c r="QD77" s="81"/>
      <c r="QE77" s="82"/>
      <c r="QG77" s="83"/>
      <c r="QH77" s="83"/>
      <c r="QJ77" s="78"/>
      <c r="QK77" s="78"/>
      <c r="QL77" s="79"/>
      <c r="QM77" s="79"/>
      <c r="QN77" s="80"/>
      <c r="QO77" s="81"/>
      <c r="QP77" s="82"/>
      <c r="QR77" s="83"/>
      <c r="QS77" s="83"/>
      <c r="QU77" s="78"/>
      <c r="QV77" s="78"/>
      <c r="QW77" s="79"/>
      <c r="QX77" s="79"/>
      <c r="QY77" s="80"/>
      <c r="QZ77" s="81"/>
      <c r="RA77" s="82"/>
      <c r="RC77" s="83"/>
      <c r="RD77" s="83"/>
      <c r="RF77" s="78"/>
      <c r="RG77" s="78"/>
      <c r="RH77" s="79"/>
      <c r="RI77" s="79"/>
      <c r="RJ77" s="80"/>
      <c r="RK77" s="81"/>
      <c r="RL77" s="82"/>
      <c r="RN77" s="83"/>
      <c r="RO77" s="83"/>
      <c r="RQ77" s="78"/>
      <c r="RR77" s="78"/>
      <c r="RS77" s="79"/>
      <c r="RT77" s="79"/>
      <c r="RU77" s="80"/>
      <c r="RV77" s="81"/>
      <c r="RW77" s="82"/>
      <c r="RY77" s="83"/>
      <c r="RZ77" s="83"/>
      <c r="SB77" s="78"/>
      <c r="SC77" s="78"/>
      <c r="SD77" s="79"/>
      <c r="SE77" s="79"/>
      <c r="SF77" s="80"/>
      <c r="SG77" s="81"/>
      <c r="SH77" s="82"/>
      <c r="SJ77" s="83"/>
      <c r="SK77" s="83"/>
      <c r="SM77" s="78"/>
      <c r="SN77" s="78"/>
      <c r="SO77" s="79"/>
      <c r="SP77" s="79"/>
      <c r="SQ77" s="80"/>
      <c r="SR77" s="81"/>
      <c r="SS77" s="82"/>
      <c r="SU77" s="83"/>
      <c r="SV77" s="83"/>
      <c r="SX77" s="78"/>
      <c r="SY77" s="78"/>
      <c r="SZ77" s="79"/>
      <c r="TA77" s="79"/>
      <c r="TB77" s="80"/>
      <c r="TC77" s="81"/>
      <c r="TD77" s="82"/>
      <c r="TF77" s="83"/>
      <c r="TG77" s="83"/>
      <c r="TI77" s="78"/>
      <c r="TJ77" s="78"/>
      <c r="TK77" s="79"/>
      <c r="TL77" s="79"/>
      <c r="TM77" s="80"/>
      <c r="TN77" s="81"/>
      <c r="TO77" s="82"/>
      <c r="TQ77" s="83"/>
      <c r="TR77" s="83"/>
      <c r="TT77" s="78"/>
      <c r="TU77" s="78"/>
      <c r="TV77" s="79"/>
      <c r="TW77" s="79"/>
      <c r="TX77" s="80"/>
      <c r="TY77" s="81"/>
      <c r="TZ77" s="82"/>
      <c r="UB77" s="83"/>
      <c r="UC77" s="83"/>
      <c r="UE77" s="78"/>
      <c r="UF77" s="78"/>
      <c r="UG77" s="79"/>
      <c r="UH77" s="79"/>
      <c r="UI77" s="80"/>
      <c r="UJ77" s="81"/>
      <c r="UK77" s="82"/>
      <c r="UM77" s="83"/>
      <c r="UN77" s="83"/>
      <c r="UP77" s="78"/>
      <c r="UQ77" s="78"/>
      <c r="UR77" s="79"/>
      <c r="US77" s="79"/>
      <c r="UT77" s="80"/>
      <c r="UU77" s="81"/>
      <c r="UV77" s="82"/>
      <c r="UX77" s="83"/>
      <c r="UY77" s="83"/>
      <c r="VA77" s="78"/>
      <c r="VB77" s="78"/>
      <c r="VC77" s="79"/>
      <c r="VD77" s="79"/>
      <c r="VE77" s="80"/>
      <c r="VF77" s="81"/>
      <c r="VG77" s="82"/>
      <c r="VI77" s="83"/>
      <c r="VJ77" s="83"/>
      <c r="VL77" s="78"/>
      <c r="VM77" s="78"/>
      <c r="VN77" s="79"/>
      <c r="VO77" s="79"/>
      <c r="VP77" s="80"/>
      <c r="VQ77" s="81"/>
      <c r="VR77" s="82"/>
      <c r="VT77" s="83"/>
      <c r="VU77" s="83"/>
      <c r="VW77" s="78"/>
      <c r="VX77" s="78"/>
      <c r="VY77" s="79"/>
      <c r="VZ77" s="79"/>
      <c r="WA77" s="80"/>
      <c r="WB77" s="81"/>
      <c r="WC77" s="82"/>
      <c r="WE77" s="83"/>
      <c r="WF77" s="83"/>
      <c r="WH77" s="78"/>
      <c r="WI77" s="78"/>
      <c r="WJ77" s="79"/>
      <c r="WK77" s="79"/>
      <c r="WL77" s="80"/>
      <c r="WM77" s="81"/>
      <c r="WN77" s="82"/>
      <c r="WP77" s="83"/>
      <c r="WQ77" s="83"/>
      <c r="WS77" s="78"/>
      <c r="WT77" s="78"/>
      <c r="WU77" s="79"/>
      <c r="WV77" s="79"/>
      <c r="WW77" s="80"/>
      <c r="WX77" s="81"/>
      <c r="WY77" s="82"/>
      <c r="XA77" s="83"/>
      <c r="XB77" s="83"/>
      <c r="XD77" s="78"/>
      <c r="XE77" s="78"/>
      <c r="XF77" s="79"/>
      <c r="XG77" s="79"/>
      <c r="XH77" s="80"/>
      <c r="XI77" s="81"/>
      <c r="XJ77" s="82"/>
      <c r="XL77" s="83"/>
      <c r="XM77" s="83"/>
      <c r="XO77" s="78"/>
      <c r="XP77" s="78"/>
      <c r="XQ77" s="79"/>
      <c r="XR77" s="79"/>
      <c r="XS77" s="80"/>
      <c r="XT77" s="81"/>
      <c r="XU77" s="82"/>
      <c r="XW77" s="83"/>
      <c r="XX77" s="83"/>
      <c r="XZ77" s="78"/>
      <c r="YA77" s="78"/>
      <c r="YB77" s="79"/>
      <c r="YC77" s="79"/>
      <c r="YD77" s="80"/>
      <c r="YE77" s="81"/>
      <c r="YF77" s="82"/>
      <c r="YH77" s="83"/>
      <c r="YI77" s="83"/>
      <c r="YK77" s="78"/>
      <c r="YL77" s="78"/>
      <c r="YM77" s="79"/>
      <c r="YN77" s="79"/>
      <c r="YO77" s="80"/>
      <c r="YP77" s="81"/>
      <c r="YQ77" s="82"/>
      <c r="YS77" s="83"/>
      <c r="YT77" s="83"/>
      <c r="YV77" s="78"/>
      <c r="YW77" s="78"/>
      <c r="YX77" s="79"/>
      <c r="YY77" s="79"/>
      <c r="YZ77" s="80"/>
      <c r="ZA77" s="81"/>
      <c r="ZB77" s="82"/>
      <c r="ZD77" s="83"/>
      <c r="ZE77" s="83"/>
      <c r="ZG77" s="78"/>
      <c r="ZH77" s="78"/>
      <c r="ZI77" s="79"/>
      <c r="ZJ77" s="79"/>
      <c r="ZK77" s="80"/>
      <c r="ZL77" s="81"/>
      <c r="ZM77" s="82"/>
      <c r="ZO77" s="83"/>
      <c r="ZP77" s="83"/>
      <c r="ZR77" s="78"/>
      <c r="ZS77" s="78"/>
      <c r="ZT77" s="79"/>
      <c r="ZU77" s="79"/>
      <c r="ZV77" s="80"/>
      <c r="ZW77" s="81"/>
      <c r="ZX77" s="82"/>
      <c r="ZZ77" s="83"/>
      <c r="AAA77" s="83"/>
      <c r="AAC77" s="78"/>
      <c r="AAD77" s="78"/>
      <c r="AAE77" s="79"/>
      <c r="AAF77" s="79"/>
      <c r="AAG77" s="80"/>
      <c r="AAH77" s="81"/>
      <c r="AAI77" s="82"/>
      <c r="AAK77" s="83"/>
      <c r="AAL77" s="83"/>
      <c r="AAN77" s="78"/>
      <c r="AAO77" s="78"/>
      <c r="AAP77" s="79"/>
      <c r="AAQ77" s="79"/>
      <c r="AAR77" s="80"/>
      <c r="AAS77" s="81"/>
      <c r="AAT77" s="82"/>
      <c r="AAV77" s="83"/>
      <c r="AAW77" s="83"/>
      <c r="AAY77" s="78"/>
      <c r="AAZ77" s="78"/>
      <c r="ABA77" s="79"/>
      <c r="ABB77" s="79"/>
      <c r="ABC77" s="80"/>
      <c r="ABD77" s="81"/>
      <c r="ABE77" s="82"/>
      <c r="ABG77" s="83"/>
      <c r="ABH77" s="83"/>
      <c r="ABJ77" s="78"/>
      <c r="ABK77" s="78"/>
      <c r="ABL77" s="79"/>
      <c r="ABM77" s="79"/>
      <c r="ABN77" s="80"/>
      <c r="ABO77" s="81"/>
      <c r="ABP77" s="82"/>
      <c r="ABR77" s="83"/>
      <c r="ABS77" s="83"/>
      <c r="ABU77" s="78"/>
      <c r="ABV77" s="78"/>
      <c r="ABW77" s="79"/>
      <c r="ABX77" s="79"/>
      <c r="ABY77" s="80"/>
      <c r="ABZ77" s="81"/>
      <c r="ACA77" s="82"/>
      <c r="ACC77" s="83"/>
      <c r="ACD77" s="83"/>
      <c r="ACF77" s="78"/>
      <c r="ACG77" s="78"/>
      <c r="ACH77" s="79"/>
      <c r="ACI77" s="79"/>
      <c r="ACJ77" s="80"/>
      <c r="ACK77" s="81"/>
      <c r="ACL77" s="82"/>
      <c r="ACN77" s="83"/>
      <c r="ACO77" s="83"/>
      <c r="ACQ77" s="78"/>
      <c r="ACR77" s="78"/>
      <c r="ACS77" s="79"/>
      <c r="ACT77" s="79"/>
      <c r="ACU77" s="80"/>
      <c r="ACV77" s="81"/>
      <c r="ACW77" s="82"/>
      <c r="ACY77" s="83"/>
      <c r="ACZ77" s="83"/>
      <c r="ADB77" s="78"/>
      <c r="ADC77" s="78"/>
      <c r="ADD77" s="79"/>
      <c r="ADE77" s="79"/>
      <c r="ADF77" s="80"/>
      <c r="ADG77" s="81"/>
      <c r="ADH77" s="82"/>
      <c r="ADJ77" s="83"/>
      <c r="ADK77" s="83"/>
      <c r="ADM77" s="78"/>
      <c r="ADN77" s="78"/>
      <c r="ADO77" s="79"/>
      <c r="ADP77" s="79"/>
      <c r="ADQ77" s="80"/>
      <c r="ADR77" s="81"/>
      <c r="ADS77" s="82"/>
      <c r="ADU77" s="83"/>
      <c r="ADV77" s="83"/>
      <c r="ADX77" s="78"/>
      <c r="ADY77" s="78"/>
      <c r="ADZ77" s="79"/>
      <c r="AEA77" s="79"/>
      <c r="AEB77" s="80"/>
      <c r="AEC77" s="81"/>
      <c r="AED77" s="82"/>
      <c r="AEF77" s="83"/>
      <c r="AEG77" s="83"/>
      <c r="AEI77" s="78"/>
      <c r="AEJ77" s="78"/>
      <c r="AEK77" s="79"/>
      <c r="AEL77" s="79"/>
      <c r="AEM77" s="80"/>
      <c r="AEN77" s="81"/>
      <c r="AEO77" s="82"/>
      <c r="AEQ77" s="83"/>
      <c r="AER77" s="83"/>
      <c r="AET77" s="78"/>
      <c r="AEU77" s="78"/>
      <c r="AEV77" s="79"/>
      <c r="AEW77" s="79"/>
      <c r="AEX77" s="80"/>
      <c r="AEY77" s="81"/>
      <c r="AEZ77" s="82"/>
      <c r="AFB77" s="83"/>
      <c r="AFC77" s="83"/>
      <c r="AFE77" s="78"/>
      <c r="AFF77" s="78"/>
      <c r="AFG77" s="79"/>
      <c r="AFH77" s="79"/>
      <c r="AFI77" s="80"/>
      <c r="AFJ77" s="81"/>
      <c r="AFK77" s="82"/>
      <c r="AFM77" s="83"/>
      <c r="AFN77" s="83"/>
      <c r="AFP77" s="78"/>
      <c r="AFQ77" s="78"/>
      <c r="AFR77" s="79"/>
      <c r="AFS77" s="79"/>
      <c r="AFT77" s="80"/>
      <c r="AFU77" s="81"/>
      <c r="AFV77" s="82"/>
      <c r="AFX77" s="83"/>
      <c r="AFY77" s="83"/>
      <c r="AGA77" s="78"/>
      <c r="AGB77" s="78"/>
      <c r="AGC77" s="79"/>
      <c r="AGD77" s="79"/>
      <c r="AGE77" s="80"/>
      <c r="AGF77" s="81"/>
      <c r="AGG77" s="82"/>
      <c r="AGI77" s="83"/>
      <c r="AGJ77" s="83"/>
      <c r="AGL77" s="78"/>
      <c r="AGM77" s="78"/>
      <c r="AGN77" s="79"/>
      <c r="AGO77" s="79"/>
      <c r="AGP77" s="80"/>
      <c r="AGQ77" s="81"/>
      <c r="AGR77" s="82"/>
      <c r="AGT77" s="83"/>
      <c r="AGU77" s="83"/>
      <c r="AGW77" s="78"/>
      <c r="AGX77" s="78"/>
      <c r="AGY77" s="79"/>
      <c r="AGZ77" s="79"/>
      <c r="AHA77" s="80"/>
      <c r="AHB77" s="81"/>
      <c r="AHC77" s="82"/>
      <c r="AHE77" s="83"/>
      <c r="AHF77" s="83"/>
      <c r="AHH77" s="78"/>
      <c r="AHI77" s="78"/>
      <c r="AHJ77" s="79"/>
      <c r="AHK77" s="79"/>
      <c r="AHL77" s="80"/>
      <c r="AHM77" s="81"/>
      <c r="AHN77" s="82"/>
      <c r="AHP77" s="83"/>
      <c r="AHQ77" s="83"/>
      <c r="AHS77" s="78"/>
      <c r="AHT77" s="78"/>
      <c r="AHU77" s="79"/>
      <c r="AHV77" s="79"/>
      <c r="AHW77" s="80"/>
      <c r="AHX77" s="81"/>
      <c r="AHY77" s="82"/>
      <c r="AIA77" s="83"/>
      <c r="AIB77" s="83"/>
      <c r="AID77" s="78"/>
      <c r="AIE77" s="78"/>
      <c r="AIF77" s="79"/>
      <c r="AIG77" s="79"/>
      <c r="AIH77" s="80"/>
      <c r="AII77" s="81"/>
      <c r="AIJ77" s="82"/>
      <c r="AIL77" s="83"/>
      <c r="AIM77" s="83"/>
      <c r="AIO77" s="78"/>
      <c r="AIP77" s="78"/>
      <c r="AIQ77" s="79"/>
      <c r="AIR77" s="79"/>
      <c r="AIS77" s="80"/>
      <c r="AIT77" s="81"/>
      <c r="AIU77" s="82"/>
      <c r="AIW77" s="83"/>
      <c r="AIX77" s="83"/>
      <c r="AIZ77" s="78"/>
      <c r="AJA77" s="78"/>
      <c r="AJB77" s="79"/>
      <c r="AJC77" s="79"/>
      <c r="AJD77" s="80"/>
      <c r="AJE77" s="81"/>
      <c r="AJF77" s="82"/>
      <c r="AJH77" s="83"/>
      <c r="AJI77" s="83"/>
      <c r="AJK77" s="78"/>
      <c r="AJL77" s="78"/>
      <c r="AJM77" s="79"/>
      <c r="AJN77" s="79"/>
      <c r="AJO77" s="80"/>
      <c r="AJP77" s="81"/>
      <c r="AJQ77" s="82"/>
      <c r="AJS77" s="83"/>
      <c r="AJT77" s="83"/>
      <c r="AJV77" s="78"/>
      <c r="AJW77" s="78"/>
      <c r="AJX77" s="79"/>
      <c r="AJY77" s="79"/>
      <c r="AJZ77" s="80"/>
      <c r="AKA77" s="81"/>
      <c r="AKB77" s="82"/>
      <c r="AKD77" s="83"/>
      <c r="AKE77" s="83"/>
      <c r="AKG77" s="78"/>
      <c r="AKH77" s="78"/>
      <c r="AKI77" s="79"/>
      <c r="AKJ77" s="79"/>
      <c r="AKK77" s="80"/>
      <c r="AKL77" s="81"/>
      <c r="AKM77" s="82"/>
      <c r="AKO77" s="83"/>
      <c r="AKP77" s="83"/>
      <c r="AKR77" s="78"/>
      <c r="AKS77" s="78"/>
      <c r="AKT77" s="79"/>
      <c r="AKU77" s="79"/>
      <c r="AKV77" s="80"/>
      <c r="AKW77" s="81"/>
      <c r="AKX77" s="82"/>
      <c r="AKZ77" s="83"/>
      <c r="ALA77" s="83"/>
      <c r="ALC77" s="78"/>
      <c r="ALD77" s="78"/>
      <c r="ALE77" s="79"/>
      <c r="ALF77" s="79"/>
      <c r="ALG77" s="80"/>
      <c r="ALH77" s="81"/>
      <c r="ALI77" s="82"/>
      <c r="ALK77" s="83"/>
      <c r="ALL77" s="83"/>
      <c r="ALN77" s="78"/>
      <c r="ALO77" s="78"/>
      <c r="ALP77" s="79"/>
      <c r="ALQ77" s="79"/>
      <c r="ALR77" s="80"/>
      <c r="ALS77" s="81"/>
      <c r="ALT77" s="82"/>
      <c r="ALV77" s="83"/>
      <c r="ALW77" s="83"/>
      <c r="ALY77" s="78"/>
      <c r="ALZ77" s="78"/>
      <c r="AMA77" s="79"/>
      <c r="AMB77" s="79"/>
      <c r="AMC77" s="80"/>
      <c r="AMD77" s="81"/>
      <c r="AME77" s="82"/>
      <c r="AMG77" s="83"/>
      <c r="AMH77" s="83"/>
      <c r="AMJ77" s="78"/>
    </row>
    <row r="78" spans="1:1024" s="77" customFormat="1" ht="28" x14ac:dyDescent="0.15">
      <c r="A78" s="57" t="s">
        <v>66</v>
      </c>
      <c r="B78" s="19"/>
      <c r="C78" s="19"/>
      <c r="D78" s="54" t="s">
        <v>213</v>
      </c>
      <c r="E78" s="54" t="s">
        <v>214</v>
      </c>
      <c r="F78" s="56" t="s">
        <v>215</v>
      </c>
      <c r="G78" s="31" t="s">
        <v>216</v>
      </c>
      <c r="H78" s="62"/>
      <c r="I78" s="25">
        <v>0</v>
      </c>
      <c r="J78" s="26">
        <f t="shared" si="1"/>
        <v>0</v>
      </c>
      <c r="L78" s="78"/>
      <c r="M78" s="78"/>
      <c r="N78" s="79"/>
      <c r="O78" s="79"/>
      <c r="P78" s="80"/>
      <c r="Q78" s="81"/>
      <c r="R78" s="82"/>
      <c r="T78" s="83"/>
      <c r="U78" s="83"/>
      <c r="W78" s="78"/>
      <c r="X78" s="78"/>
      <c r="Y78" s="79"/>
      <c r="Z78" s="79"/>
      <c r="AA78" s="80"/>
      <c r="AB78" s="81"/>
      <c r="AC78" s="82"/>
      <c r="AE78" s="83"/>
      <c r="AF78" s="83"/>
      <c r="AH78" s="78"/>
      <c r="AI78" s="78"/>
      <c r="AJ78" s="79"/>
      <c r="AK78" s="79"/>
      <c r="AL78" s="80"/>
      <c r="AM78" s="81"/>
      <c r="AN78" s="82"/>
      <c r="AP78" s="83"/>
      <c r="AQ78" s="83"/>
      <c r="AS78" s="78"/>
      <c r="AT78" s="78"/>
      <c r="AU78" s="79"/>
      <c r="AV78" s="79"/>
      <c r="AW78" s="80"/>
      <c r="AX78" s="81"/>
      <c r="AY78" s="82"/>
      <c r="BA78" s="83"/>
      <c r="BB78" s="83"/>
      <c r="BD78" s="78"/>
      <c r="BE78" s="78"/>
      <c r="BF78" s="79"/>
      <c r="BG78" s="79"/>
      <c r="BH78" s="80"/>
      <c r="BI78" s="81"/>
      <c r="BJ78" s="82"/>
      <c r="BL78" s="83"/>
      <c r="BM78" s="83"/>
      <c r="BO78" s="78"/>
      <c r="BP78" s="78"/>
      <c r="BQ78" s="79"/>
      <c r="BR78" s="79"/>
      <c r="BS78" s="80"/>
      <c r="BT78" s="81"/>
      <c r="BU78" s="82"/>
      <c r="BW78" s="83"/>
      <c r="BX78" s="83"/>
      <c r="BZ78" s="78"/>
      <c r="CA78" s="78"/>
      <c r="CB78" s="79"/>
      <c r="CC78" s="79"/>
      <c r="CD78" s="80"/>
      <c r="CE78" s="81"/>
      <c r="CF78" s="82"/>
      <c r="CH78" s="83"/>
      <c r="CI78" s="83"/>
      <c r="CK78" s="78"/>
      <c r="CL78" s="78"/>
      <c r="CM78" s="79"/>
      <c r="CN78" s="79"/>
      <c r="CO78" s="80"/>
      <c r="CP78" s="81"/>
      <c r="CQ78" s="82"/>
      <c r="CS78" s="83"/>
      <c r="CT78" s="83"/>
      <c r="CV78" s="78"/>
      <c r="CW78" s="78"/>
      <c r="CX78" s="79"/>
      <c r="CY78" s="79"/>
      <c r="CZ78" s="80"/>
      <c r="DA78" s="81"/>
      <c r="DB78" s="82"/>
      <c r="DD78" s="83"/>
      <c r="DE78" s="83"/>
      <c r="DG78" s="78"/>
      <c r="DH78" s="78"/>
      <c r="DI78" s="79"/>
      <c r="DJ78" s="79"/>
      <c r="DK78" s="80"/>
      <c r="DL78" s="81"/>
      <c r="DM78" s="82"/>
      <c r="DO78" s="83"/>
      <c r="DP78" s="83"/>
      <c r="DR78" s="78"/>
      <c r="DS78" s="78"/>
      <c r="DT78" s="79"/>
      <c r="DU78" s="79"/>
      <c r="DV78" s="80"/>
      <c r="DW78" s="81"/>
      <c r="DX78" s="82"/>
      <c r="DZ78" s="83"/>
      <c r="EA78" s="83"/>
      <c r="EC78" s="78"/>
      <c r="ED78" s="78"/>
      <c r="EE78" s="79"/>
      <c r="EF78" s="79"/>
      <c r="EG78" s="80"/>
      <c r="EH78" s="81"/>
      <c r="EI78" s="82"/>
      <c r="EK78" s="83"/>
      <c r="EL78" s="83"/>
      <c r="EN78" s="78"/>
      <c r="EO78" s="78"/>
      <c r="EP78" s="79"/>
      <c r="EQ78" s="79"/>
      <c r="ER78" s="80"/>
      <c r="ES78" s="81"/>
      <c r="ET78" s="82"/>
      <c r="EV78" s="83"/>
      <c r="EW78" s="83"/>
      <c r="EY78" s="78"/>
      <c r="EZ78" s="78"/>
      <c r="FA78" s="79"/>
      <c r="FB78" s="79"/>
      <c r="FC78" s="80"/>
      <c r="FD78" s="81"/>
      <c r="FE78" s="82"/>
      <c r="FG78" s="83"/>
      <c r="FH78" s="83"/>
      <c r="FJ78" s="78"/>
      <c r="FK78" s="78"/>
      <c r="FL78" s="79"/>
      <c r="FM78" s="79"/>
      <c r="FN78" s="80"/>
      <c r="FO78" s="81"/>
      <c r="FP78" s="82"/>
      <c r="FR78" s="83"/>
      <c r="FS78" s="83"/>
      <c r="FU78" s="78"/>
      <c r="FV78" s="78"/>
      <c r="FW78" s="79"/>
      <c r="FX78" s="79"/>
      <c r="FY78" s="80"/>
      <c r="FZ78" s="81"/>
      <c r="GA78" s="82"/>
      <c r="GC78" s="83"/>
      <c r="GD78" s="83"/>
      <c r="GF78" s="78"/>
      <c r="GG78" s="78"/>
      <c r="GH78" s="79"/>
      <c r="GI78" s="79"/>
      <c r="GJ78" s="80"/>
      <c r="GK78" s="81"/>
      <c r="GL78" s="82"/>
      <c r="GN78" s="83"/>
      <c r="GO78" s="83"/>
      <c r="GQ78" s="78"/>
      <c r="GR78" s="78"/>
      <c r="GS78" s="79"/>
      <c r="GT78" s="79"/>
      <c r="GU78" s="80"/>
      <c r="GV78" s="81"/>
      <c r="GW78" s="82"/>
      <c r="GY78" s="83"/>
      <c r="GZ78" s="83"/>
      <c r="HB78" s="78"/>
      <c r="HC78" s="78"/>
      <c r="HD78" s="79"/>
      <c r="HE78" s="79"/>
      <c r="HF78" s="80"/>
      <c r="HG78" s="81"/>
      <c r="HH78" s="82"/>
      <c r="HJ78" s="83"/>
      <c r="HK78" s="83"/>
      <c r="HM78" s="78"/>
      <c r="HN78" s="78"/>
      <c r="HO78" s="79"/>
      <c r="HP78" s="79"/>
      <c r="HQ78" s="80"/>
      <c r="HR78" s="81"/>
      <c r="HS78" s="82"/>
      <c r="HU78" s="83"/>
      <c r="HV78" s="83"/>
      <c r="HX78" s="78"/>
      <c r="HY78" s="78"/>
      <c r="HZ78" s="79"/>
      <c r="IA78" s="79"/>
      <c r="IB78" s="80"/>
      <c r="IC78" s="81"/>
      <c r="ID78" s="82"/>
      <c r="IF78" s="83"/>
      <c r="IG78" s="83"/>
      <c r="II78" s="78"/>
      <c r="IJ78" s="78"/>
      <c r="IK78" s="79"/>
      <c r="IL78" s="79"/>
      <c r="IM78" s="80"/>
      <c r="IN78" s="81"/>
      <c r="IO78" s="82"/>
      <c r="IQ78" s="83"/>
      <c r="IR78" s="83"/>
      <c r="IT78" s="78"/>
      <c r="IU78" s="78"/>
      <c r="IV78" s="79"/>
      <c r="IW78" s="79"/>
      <c r="IX78" s="80"/>
      <c r="IY78" s="81"/>
      <c r="IZ78" s="82"/>
      <c r="JB78" s="83"/>
      <c r="JC78" s="83"/>
      <c r="JE78" s="78"/>
      <c r="JF78" s="78"/>
      <c r="JG78" s="79"/>
      <c r="JH78" s="79"/>
      <c r="JI78" s="80"/>
      <c r="JJ78" s="81"/>
      <c r="JK78" s="82"/>
      <c r="JM78" s="83"/>
      <c r="JN78" s="83"/>
      <c r="JP78" s="78"/>
      <c r="JQ78" s="78"/>
      <c r="JR78" s="79"/>
      <c r="JS78" s="79"/>
      <c r="JT78" s="80"/>
      <c r="JU78" s="81"/>
      <c r="JV78" s="82"/>
      <c r="JX78" s="83"/>
      <c r="JY78" s="83"/>
      <c r="KA78" s="78"/>
      <c r="KB78" s="78"/>
      <c r="KC78" s="79"/>
      <c r="KD78" s="79"/>
      <c r="KE78" s="80"/>
      <c r="KF78" s="81"/>
      <c r="KG78" s="82"/>
      <c r="KI78" s="83"/>
      <c r="KJ78" s="83"/>
      <c r="KL78" s="78"/>
      <c r="KM78" s="78"/>
      <c r="KN78" s="79"/>
      <c r="KO78" s="79"/>
      <c r="KP78" s="80"/>
      <c r="KQ78" s="81"/>
      <c r="KR78" s="82"/>
      <c r="KT78" s="83"/>
      <c r="KU78" s="83"/>
      <c r="KW78" s="78"/>
      <c r="KX78" s="78"/>
      <c r="KY78" s="79"/>
      <c r="KZ78" s="79"/>
      <c r="LA78" s="80"/>
      <c r="LB78" s="81"/>
      <c r="LC78" s="82"/>
      <c r="LE78" s="83"/>
      <c r="LF78" s="83"/>
      <c r="LH78" s="78"/>
      <c r="LI78" s="78"/>
      <c r="LJ78" s="79"/>
      <c r="LK78" s="79"/>
      <c r="LL78" s="80"/>
      <c r="LM78" s="81"/>
      <c r="LN78" s="82"/>
      <c r="LP78" s="83"/>
      <c r="LQ78" s="83"/>
      <c r="LS78" s="78"/>
      <c r="LT78" s="78"/>
      <c r="LU78" s="79"/>
      <c r="LV78" s="79"/>
      <c r="LW78" s="80"/>
      <c r="LX78" s="81"/>
      <c r="LY78" s="82"/>
      <c r="MA78" s="83"/>
      <c r="MB78" s="83"/>
      <c r="MD78" s="78"/>
      <c r="ME78" s="78"/>
      <c r="MF78" s="79"/>
      <c r="MG78" s="79"/>
      <c r="MH78" s="80"/>
      <c r="MI78" s="81"/>
      <c r="MJ78" s="82"/>
      <c r="ML78" s="83"/>
      <c r="MM78" s="83"/>
      <c r="MO78" s="78"/>
      <c r="MP78" s="78"/>
      <c r="MQ78" s="79"/>
      <c r="MR78" s="79"/>
      <c r="MS78" s="80"/>
      <c r="MT78" s="81"/>
      <c r="MU78" s="82"/>
      <c r="MW78" s="83"/>
      <c r="MX78" s="83"/>
      <c r="MZ78" s="78"/>
      <c r="NA78" s="78"/>
      <c r="NB78" s="79"/>
      <c r="NC78" s="79"/>
      <c r="ND78" s="80"/>
      <c r="NE78" s="81"/>
      <c r="NF78" s="82"/>
      <c r="NH78" s="83"/>
      <c r="NI78" s="83"/>
      <c r="NK78" s="78"/>
      <c r="NL78" s="78"/>
      <c r="NM78" s="79"/>
      <c r="NN78" s="79"/>
      <c r="NO78" s="80"/>
      <c r="NP78" s="81"/>
      <c r="NQ78" s="82"/>
      <c r="NS78" s="83"/>
      <c r="NT78" s="83"/>
      <c r="NV78" s="78"/>
      <c r="NW78" s="78"/>
      <c r="NX78" s="79"/>
      <c r="NY78" s="79"/>
      <c r="NZ78" s="80"/>
      <c r="OA78" s="81"/>
      <c r="OB78" s="82"/>
      <c r="OD78" s="83"/>
      <c r="OE78" s="83"/>
      <c r="OG78" s="78"/>
      <c r="OH78" s="78"/>
      <c r="OI78" s="79"/>
      <c r="OJ78" s="79"/>
      <c r="OK78" s="80"/>
      <c r="OL78" s="81"/>
      <c r="OM78" s="82"/>
      <c r="OO78" s="83"/>
      <c r="OP78" s="83"/>
      <c r="OR78" s="78"/>
      <c r="OS78" s="78"/>
      <c r="OT78" s="79"/>
      <c r="OU78" s="79"/>
      <c r="OV78" s="80"/>
      <c r="OW78" s="81"/>
      <c r="OX78" s="82"/>
      <c r="OZ78" s="83"/>
      <c r="PA78" s="83"/>
      <c r="PC78" s="78"/>
      <c r="PD78" s="78"/>
      <c r="PE78" s="79"/>
      <c r="PF78" s="79"/>
      <c r="PG78" s="80"/>
      <c r="PH78" s="81"/>
      <c r="PI78" s="82"/>
      <c r="PK78" s="83"/>
      <c r="PL78" s="83"/>
      <c r="PN78" s="78"/>
      <c r="PO78" s="78"/>
      <c r="PP78" s="79"/>
      <c r="PQ78" s="79"/>
      <c r="PR78" s="80"/>
      <c r="PS78" s="81"/>
      <c r="PT78" s="82"/>
      <c r="PV78" s="83"/>
      <c r="PW78" s="83"/>
      <c r="PY78" s="78"/>
      <c r="PZ78" s="78"/>
      <c r="QA78" s="79"/>
      <c r="QB78" s="79"/>
      <c r="QC78" s="80"/>
      <c r="QD78" s="81"/>
      <c r="QE78" s="82"/>
      <c r="QG78" s="83"/>
      <c r="QH78" s="83"/>
      <c r="QJ78" s="78"/>
      <c r="QK78" s="78"/>
      <c r="QL78" s="79"/>
      <c r="QM78" s="79"/>
      <c r="QN78" s="80"/>
      <c r="QO78" s="81"/>
      <c r="QP78" s="82"/>
      <c r="QR78" s="83"/>
      <c r="QS78" s="83"/>
      <c r="QU78" s="78"/>
      <c r="QV78" s="78"/>
      <c r="QW78" s="79"/>
      <c r="QX78" s="79"/>
      <c r="QY78" s="80"/>
      <c r="QZ78" s="81"/>
      <c r="RA78" s="82"/>
      <c r="RC78" s="83"/>
      <c r="RD78" s="83"/>
      <c r="RF78" s="78"/>
      <c r="RG78" s="78"/>
      <c r="RH78" s="79"/>
      <c r="RI78" s="79"/>
      <c r="RJ78" s="80"/>
      <c r="RK78" s="81"/>
      <c r="RL78" s="82"/>
      <c r="RN78" s="83"/>
      <c r="RO78" s="83"/>
      <c r="RQ78" s="78"/>
      <c r="RR78" s="78"/>
      <c r="RS78" s="79"/>
      <c r="RT78" s="79"/>
      <c r="RU78" s="80"/>
      <c r="RV78" s="81"/>
      <c r="RW78" s="82"/>
      <c r="RY78" s="83"/>
      <c r="RZ78" s="83"/>
      <c r="SB78" s="78"/>
      <c r="SC78" s="78"/>
      <c r="SD78" s="79"/>
      <c r="SE78" s="79"/>
      <c r="SF78" s="80"/>
      <c r="SG78" s="81"/>
      <c r="SH78" s="82"/>
      <c r="SJ78" s="83"/>
      <c r="SK78" s="83"/>
      <c r="SM78" s="78"/>
      <c r="SN78" s="78"/>
      <c r="SO78" s="79"/>
      <c r="SP78" s="79"/>
      <c r="SQ78" s="80"/>
      <c r="SR78" s="81"/>
      <c r="SS78" s="82"/>
      <c r="SU78" s="83"/>
      <c r="SV78" s="83"/>
      <c r="SX78" s="78"/>
      <c r="SY78" s="78"/>
      <c r="SZ78" s="79"/>
      <c r="TA78" s="79"/>
      <c r="TB78" s="80"/>
      <c r="TC78" s="81"/>
      <c r="TD78" s="82"/>
      <c r="TF78" s="83"/>
      <c r="TG78" s="83"/>
      <c r="TI78" s="78"/>
      <c r="TJ78" s="78"/>
      <c r="TK78" s="79"/>
      <c r="TL78" s="79"/>
      <c r="TM78" s="80"/>
      <c r="TN78" s="81"/>
      <c r="TO78" s="82"/>
      <c r="TQ78" s="83"/>
      <c r="TR78" s="83"/>
      <c r="TT78" s="78"/>
      <c r="TU78" s="78"/>
      <c r="TV78" s="79"/>
      <c r="TW78" s="79"/>
      <c r="TX78" s="80"/>
      <c r="TY78" s="81"/>
      <c r="TZ78" s="82"/>
      <c r="UB78" s="83"/>
      <c r="UC78" s="83"/>
      <c r="UE78" s="78"/>
      <c r="UF78" s="78"/>
      <c r="UG78" s="79"/>
      <c r="UH78" s="79"/>
      <c r="UI78" s="80"/>
      <c r="UJ78" s="81"/>
      <c r="UK78" s="82"/>
      <c r="UM78" s="83"/>
      <c r="UN78" s="83"/>
      <c r="UP78" s="78"/>
      <c r="UQ78" s="78"/>
      <c r="UR78" s="79"/>
      <c r="US78" s="79"/>
      <c r="UT78" s="80"/>
      <c r="UU78" s="81"/>
      <c r="UV78" s="82"/>
      <c r="UX78" s="83"/>
      <c r="UY78" s="83"/>
      <c r="VA78" s="78"/>
      <c r="VB78" s="78"/>
      <c r="VC78" s="79"/>
      <c r="VD78" s="79"/>
      <c r="VE78" s="80"/>
      <c r="VF78" s="81"/>
      <c r="VG78" s="82"/>
      <c r="VI78" s="83"/>
      <c r="VJ78" s="83"/>
      <c r="VL78" s="78"/>
      <c r="VM78" s="78"/>
      <c r="VN78" s="79"/>
      <c r="VO78" s="79"/>
      <c r="VP78" s="80"/>
      <c r="VQ78" s="81"/>
      <c r="VR78" s="82"/>
      <c r="VT78" s="83"/>
      <c r="VU78" s="83"/>
      <c r="VW78" s="78"/>
      <c r="VX78" s="78"/>
      <c r="VY78" s="79"/>
      <c r="VZ78" s="79"/>
      <c r="WA78" s="80"/>
      <c r="WB78" s="81"/>
      <c r="WC78" s="82"/>
      <c r="WE78" s="83"/>
      <c r="WF78" s="83"/>
      <c r="WH78" s="78"/>
      <c r="WI78" s="78"/>
      <c r="WJ78" s="79"/>
      <c r="WK78" s="79"/>
      <c r="WL78" s="80"/>
      <c r="WM78" s="81"/>
      <c r="WN78" s="82"/>
      <c r="WP78" s="83"/>
      <c r="WQ78" s="83"/>
      <c r="WS78" s="78"/>
      <c r="WT78" s="78"/>
      <c r="WU78" s="79"/>
      <c r="WV78" s="79"/>
      <c r="WW78" s="80"/>
      <c r="WX78" s="81"/>
      <c r="WY78" s="82"/>
      <c r="XA78" s="83"/>
      <c r="XB78" s="83"/>
      <c r="XD78" s="78"/>
      <c r="XE78" s="78"/>
      <c r="XF78" s="79"/>
      <c r="XG78" s="79"/>
      <c r="XH78" s="80"/>
      <c r="XI78" s="81"/>
      <c r="XJ78" s="82"/>
      <c r="XL78" s="83"/>
      <c r="XM78" s="83"/>
      <c r="XO78" s="78"/>
      <c r="XP78" s="78"/>
      <c r="XQ78" s="79"/>
      <c r="XR78" s="79"/>
      <c r="XS78" s="80"/>
      <c r="XT78" s="81"/>
      <c r="XU78" s="82"/>
      <c r="XW78" s="83"/>
      <c r="XX78" s="83"/>
      <c r="XZ78" s="78"/>
      <c r="YA78" s="78"/>
      <c r="YB78" s="79"/>
      <c r="YC78" s="79"/>
      <c r="YD78" s="80"/>
      <c r="YE78" s="81"/>
      <c r="YF78" s="82"/>
      <c r="YH78" s="83"/>
      <c r="YI78" s="83"/>
      <c r="YK78" s="78"/>
      <c r="YL78" s="78"/>
      <c r="YM78" s="79"/>
      <c r="YN78" s="79"/>
      <c r="YO78" s="80"/>
      <c r="YP78" s="81"/>
      <c r="YQ78" s="82"/>
      <c r="YS78" s="83"/>
      <c r="YT78" s="83"/>
      <c r="YV78" s="78"/>
      <c r="YW78" s="78"/>
      <c r="YX78" s="79"/>
      <c r="YY78" s="79"/>
      <c r="YZ78" s="80"/>
      <c r="ZA78" s="81"/>
      <c r="ZB78" s="82"/>
      <c r="ZD78" s="83"/>
      <c r="ZE78" s="83"/>
      <c r="ZG78" s="78"/>
      <c r="ZH78" s="78"/>
      <c r="ZI78" s="79"/>
      <c r="ZJ78" s="79"/>
      <c r="ZK78" s="80"/>
      <c r="ZL78" s="81"/>
      <c r="ZM78" s="82"/>
      <c r="ZO78" s="83"/>
      <c r="ZP78" s="83"/>
      <c r="ZR78" s="78"/>
      <c r="ZS78" s="78"/>
      <c r="ZT78" s="79"/>
      <c r="ZU78" s="79"/>
      <c r="ZV78" s="80"/>
      <c r="ZW78" s="81"/>
      <c r="ZX78" s="82"/>
      <c r="ZZ78" s="83"/>
      <c r="AAA78" s="83"/>
      <c r="AAC78" s="78"/>
      <c r="AAD78" s="78"/>
      <c r="AAE78" s="79"/>
      <c r="AAF78" s="79"/>
      <c r="AAG78" s="80"/>
      <c r="AAH78" s="81"/>
      <c r="AAI78" s="82"/>
      <c r="AAK78" s="83"/>
      <c r="AAL78" s="83"/>
      <c r="AAN78" s="78"/>
      <c r="AAO78" s="78"/>
      <c r="AAP78" s="79"/>
      <c r="AAQ78" s="79"/>
      <c r="AAR78" s="80"/>
      <c r="AAS78" s="81"/>
      <c r="AAT78" s="82"/>
      <c r="AAV78" s="83"/>
      <c r="AAW78" s="83"/>
      <c r="AAY78" s="78"/>
      <c r="AAZ78" s="78"/>
      <c r="ABA78" s="79"/>
      <c r="ABB78" s="79"/>
      <c r="ABC78" s="80"/>
      <c r="ABD78" s="81"/>
      <c r="ABE78" s="82"/>
      <c r="ABG78" s="83"/>
      <c r="ABH78" s="83"/>
      <c r="ABJ78" s="78"/>
      <c r="ABK78" s="78"/>
      <c r="ABL78" s="79"/>
      <c r="ABM78" s="79"/>
      <c r="ABN78" s="80"/>
      <c r="ABO78" s="81"/>
      <c r="ABP78" s="82"/>
      <c r="ABR78" s="83"/>
      <c r="ABS78" s="83"/>
      <c r="ABU78" s="78"/>
      <c r="ABV78" s="78"/>
      <c r="ABW78" s="79"/>
      <c r="ABX78" s="79"/>
      <c r="ABY78" s="80"/>
      <c r="ABZ78" s="81"/>
      <c r="ACA78" s="82"/>
      <c r="ACC78" s="83"/>
      <c r="ACD78" s="83"/>
      <c r="ACF78" s="78"/>
      <c r="ACG78" s="78"/>
      <c r="ACH78" s="79"/>
      <c r="ACI78" s="79"/>
      <c r="ACJ78" s="80"/>
      <c r="ACK78" s="81"/>
      <c r="ACL78" s="82"/>
      <c r="ACN78" s="83"/>
      <c r="ACO78" s="83"/>
      <c r="ACQ78" s="78"/>
      <c r="ACR78" s="78"/>
      <c r="ACS78" s="79"/>
      <c r="ACT78" s="79"/>
      <c r="ACU78" s="80"/>
      <c r="ACV78" s="81"/>
      <c r="ACW78" s="82"/>
      <c r="ACY78" s="83"/>
      <c r="ACZ78" s="83"/>
      <c r="ADB78" s="78"/>
      <c r="ADC78" s="78"/>
      <c r="ADD78" s="79"/>
      <c r="ADE78" s="79"/>
      <c r="ADF78" s="80"/>
      <c r="ADG78" s="81"/>
      <c r="ADH78" s="82"/>
      <c r="ADJ78" s="83"/>
      <c r="ADK78" s="83"/>
      <c r="ADM78" s="78"/>
      <c r="ADN78" s="78"/>
      <c r="ADO78" s="79"/>
      <c r="ADP78" s="79"/>
      <c r="ADQ78" s="80"/>
      <c r="ADR78" s="81"/>
      <c r="ADS78" s="82"/>
      <c r="ADU78" s="83"/>
      <c r="ADV78" s="83"/>
      <c r="ADX78" s="78"/>
      <c r="ADY78" s="78"/>
      <c r="ADZ78" s="79"/>
      <c r="AEA78" s="79"/>
      <c r="AEB78" s="80"/>
      <c r="AEC78" s="81"/>
      <c r="AED78" s="82"/>
      <c r="AEF78" s="83"/>
      <c r="AEG78" s="83"/>
      <c r="AEI78" s="78"/>
      <c r="AEJ78" s="78"/>
      <c r="AEK78" s="79"/>
      <c r="AEL78" s="79"/>
      <c r="AEM78" s="80"/>
      <c r="AEN78" s="81"/>
      <c r="AEO78" s="82"/>
      <c r="AEQ78" s="83"/>
      <c r="AER78" s="83"/>
      <c r="AET78" s="78"/>
      <c r="AEU78" s="78"/>
      <c r="AEV78" s="79"/>
      <c r="AEW78" s="79"/>
      <c r="AEX78" s="80"/>
      <c r="AEY78" s="81"/>
      <c r="AEZ78" s="82"/>
      <c r="AFB78" s="83"/>
      <c r="AFC78" s="83"/>
      <c r="AFE78" s="78"/>
      <c r="AFF78" s="78"/>
      <c r="AFG78" s="79"/>
      <c r="AFH78" s="79"/>
      <c r="AFI78" s="80"/>
      <c r="AFJ78" s="81"/>
      <c r="AFK78" s="82"/>
      <c r="AFM78" s="83"/>
      <c r="AFN78" s="83"/>
      <c r="AFP78" s="78"/>
      <c r="AFQ78" s="78"/>
      <c r="AFR78" s="79"/>
      <c r="AFS78" s="79"/>
      <c r="AFT78" s="80"/>
      <c r="AFU78" s="81"/>
      <c r="AFV78" s="82"/>
      <c r="AFX78" s="83"/>
      <c r="AFY78" s="83"/>
      <c r="AGA78" s="78"/>
      <c r="AGB78" s="78"/>
      <c r="AGC78" s="79"/>
      <c r="AGD78" s="79"/>
      <c r="AGE78" s="80"/>
      <c r="AGF78" s="81"/>
      <c r="AGG78" s="82"/>
      <c r="AGI78" s="83"/>
      <c r="AGJ78" s="83"/>
      <c r="AGL78" s="78"/>
      <c r="AGM78" s="78"/>
      <c r="AGN78" s="79"/>
      <c r="AGO78" s="79"/>
      <c r="AGP78" s="80"/>
      <c r="AGQ78" s="81"/>
      <c r="AGR78" s="82"/>
      <c r="AGT78" s="83"/>
      <c r="AGU78" s="83"/>
      <c r="AGW78" s="78"/>
      <c r="AGX78" s="78"/>
      <c r="AGY78" s="79"/>
      <c r="AGZ78" s="79"/>
      <c r="AHA78" s="80"/>
      <c r="AHB78" s="81"/>
      <c r="AHC78" s="82"/>
      <c r="AHE78" s="83"/>
      <c r="AHF78" s="83"/>
      <c r="AHH78" s="78"/>
      <c r="AHI78" s="78"/>
      <c r="AHJ78" s="79"/>
      <c r="AHK78" s="79"/>
      <c r="AHL78" s="80"/>
      <c r="AHM78" s="81"/>
      <c r="AHN78" s="82"/>
      <c r="AHP78" s="83"/>
      <c r="AHQ78" s="83"/>
      <c r="AHS78" s="78"/>
      <c r="AHT78" s="78"/>
      <c r="AHU78" s="79"/>
      <c r="AHV78" s="79"/>
      <c r="AHW78" s="80"/>
      <c r="AHX78" s="81"/>
      <c r="AHY78" s="82"/>
      <c r="AIA78" s="83"/>
      <c r="AIB78" s="83"/>
      <c r="AID78" s="78"/>
      <c r="AIE78" s="78"/>
      <c r="AIF78" s="79"/>
      <c r="AIG78" s="79"/>
      <c r="AIH78" s="80"/>
      <c r="AII78" s="81"/>
      <c r="AIJ78" s="82"/>
      <c r="AIL78" s="83"/>
      <c r="AIM78" s="83"/>
      <c r="AIO78" s="78"/>
      <c r="AIP78" s="78"/>
      <c r="AIQ78" s="79"/>
      <c r="AIR78" s="79"/>
      <c r="AIS78" s="80"/>
      <c r="AIT78" s="81"/>
      <c r="AIU78" s="82"/>
      <c r="AIW78" s="83"/>
      <c r="AIX78" s="83"/>
      <c r="AIZ78" s="78"/>
      <c r="AJA78" s="78"/>
      <c r="AJB78" s="79"/>
      <c r="AJC78" s="79"/>
      <c r="AJD78" s="80"/>
      <c r="AJE78" s="81"/>
      <c r="AJF78" s="82"/>
      <c r="AJH78" s="83"/>
      <c r="AJI78" s="83"/>
      <c r="AJK78" s="78"/>
      <c r="AJL78" s="78"/>
      <c r="AJM78" s="79"/>
      <c r="AJN78" s="79"/>
      <c r="AJO78" s="80"/>
      <c r="AJP78" s="81"/>
      <c r="AJQ78" s="82"/>
      <c r="AJS78" s="83"/>
      <c r="AJT78" s="83"/>
      <c r="AJV78" s="78"/>
      <c r="AJW78" s="78"/>
      <c r="AJX78" s="79"/>
      <c r="AJY78" s="79"/>
      <c r="AJZ78" s="80"/>
      <c r="AKA78" s="81"/>
      <c r="AKB78" s="82"/>
      <c r="AKD78" s="83"/>
      <c r="AKE78" s="83"/>
      <c r="AKG78" s="78"/>
      <c r="AKH78" s="78"/>
      <c r="AKI78" s="79"/>
      <c r="AKJ78" s="79"/>
      <c r="AKK78" s="80"/>
      <c r="AKL78" s="81"/>
      <c r="AKM78" s="82"/>
      <c r="AKO78" s="83"/>
      <c r="AKP78" s="83"/>
      <c r="AKR78" s="78"/>
      <c r="AKS78" s="78"/>
      <c r="AKT78" s="79"/>
      <c r="AKU78" s="79"/>
      <c r="AKV78" s="80"/>
      <c r="AKW78" s="81"/>
      <c r="AKX78" s="82"/>
      <c r="AKZ78" s="83"/>
      <c r="ALA78" s="83"/>
      <c r="ALC78" s="78"/>
      <c r="ALD78" s="78"/>
      <c r="ALE78" s="79"/>
      <c r="ALF78" s="79"/>
      <c r="ALG78" s="80"/>
      <c r="ALH78" s="81"/>
      <c r="ALI78" s="82"/>
      <c r="ALK78" s="83"/>
      <c r="ALL78" s="83"/>
      <c r="ALN78" s="78"/>
      <c r="ALO78" s="78"/>
      <c r="ALP78" s="79"/>
      <c r="ALQ78" s="79"/>
      <c r="ALR78" s="80"/>
      <c r="ALS78" s="81"/>
      <c r="ALT78" s="82"/>
      <c r="ALV78" s="83"/>
      <c r="ALW78" s="83"/>
      <c r="ALY78" s="78"/>
      <c r="ALZ78" s="78"/>
      <c r="AMA78" s="79"/>
      <c r="AMB78" s="79"/>
      <c r="AMC78" s="80"/>
      <c r="AMD78" s="81"/>
      <c r="AME78" s="82"/>
      <c r="AMG78" s="83"/>
      <c r="AMH78" s="83"/>
      <c r="AMJ78" s="78"/>
    </row>
    <row r="79" spans="1:1024" s="77" customFormat="1" ht="28" x14ac:dyDescent="0.15">
      <c r="A79" s="57" t="s">
        <v>69</v>
      </c>
      <c r="B79" s="19"/>
      <c r="C79" s="19"/>
      <c r="D79" s="86" t="s">
        <v>217</v>
      </c>
      <c r="E79" s="87" t="s">
        <v>218</v>
      </c>
      <c r="F79" s="56" t="s">
        <v>219</v>
      </c>
      <c r="G79" s="29" t="s">
        <v>33</v>
      </c>
      <c r="H79" s="57"/>
      <c r="I79" s="25">
        <v>0</v>
      </c>
      <c r="J79" s="26">
        <f t="shared" si="1"/>
        <v>0</v>
      </c>
      <c r="L79" s="78"/>
      <c r="M79" s="78"/>
      <c r="N79" s="79"/>
      <c r="O79" s="79"/>
      <c r="P79" s="80"/>
      <c r="Q79" s="81"/>
      <c r="R79" s="82"/>
      <c r="T79" s="83"/>
      <c r="U79" s="83"/>
      <c r="W79" s="78"/>
      <c r="X79" s="78"/>
      <c r="Y79" s="79"/>
      <c r="Z79" s="79"/>
      <c r="AA79" s="80"/>
      <c r="AB79" s="81"/>
      <c r="AC79" s="82"/>
      <c r="AE79" s="83"/>
      <c r="AF79" s="83"/>
      <c r="AH79" s="78"/>
      <c r="AI79" s="78"/>
      <c r="AJ79" s="79"/>
      <c r="AK79" s="79"/>
      <c r="AL79" s="80"/>
      <c r="AM79" s="81"/>
      <c r="AN79" s="82"/>
      <c r="AP79" s="83"/>
      <c r="AQ79" s="83"/>
      <c r="AS79" s="78"/>
      <c r="AT79" s="78"/>
      <c r="AU79" s="79"/>
      <c r="AV79" s="79"/>
      <c r="AW79" s="80"/>
      <c r="AX79" s="81"/>
      <c r="AY79" s="82"/>
      <c r="BA79" s="83"/>
      <c r="BB79" s="83"/>
      <c r="BD79" s="78"/>
      <c r="BE79" s="78"/>
      <c r="BF79" s="79"/>
      <c r="BG79" s="79"/>
      <c r="BH79" s="80"/>
      <c r="BI79" s="81"/>
      <c r="BJ79" s="82"/>
      <c r="BL79" s="83"/>
      <c r="BM79" s="83"/>
      <c r="BO79" s="78"/>
      <c r="BP79" s="78"/>
      <c r="BQ79" s="79"/>
      <c r="BR79" s="79"/>
      <c r="BS79" s="80"/>
      <c r="BT79" s="81"/>
      <c r="BU79" s="82"/>
      <c r="BW79" s="83"/>
      <c r="BX79" s="83"/>
      <c r="BZ79" s="78"/>
      <c r="CA79" s="78"/>
      <c r="CB79" s="79"/>
      <c r="CC79" s="79"/>
      <c r="CD79" s="80"/>
      <c r="CE79" s="81"/>
      <c r="CF79" s="82"/>
      <c r="CH79" s="83"/>
      <c r="CI79" s="83"/>
      <c r="CK79" s="78"/>
      <c r="CL79" s="78"/>
      <c r="CM79" s="79"/>
      <c r="CN79" s="79"/>
      <c r="CO79" s="80"/>
      <c r="CP79" s="81"/>
      <c r="CQ79" s="82"/>
      <c r="CS79" s="83"/>
      <c r="CT79" s="83"/>
      <c r="CV79" s="78"/>
      <c r="CW79" s="78"/>
      <c r="CX79" s="79"/>
      <c r="CY79" s="79"/>
      <c r="CZ79" s="80"/>
      <c r="DA79" s="81"/>
      <c r="DB79" s="82"/>
      <c r="DD79" s="83"/>
      <c r="DE79" s="83"/>
      <c r="DG79" s="78"/>
      <c r="DH79" s="78"/>
      <c r="DI79" s="79"/>
      <c r="DJ79" s="79"/>
      <c r="DK79" s="80"/>
      <c r="DL79" s="81"/>
      <c r="DM79" s="82"/>
      <c r="DO79" s="83"/>
      <c r="DP79" s="83"/>
      <c r="DR79" s="78"/>
      <c r="DS79" s="78"/>
      <c r="DT79" s="79"/>
      <c r="DU79" s="79"/>
      <c r="DV79" s="80"/>
      <c r="DW79" s="81"/>
      <c r="DX79" s="82"/>
      <c r="DZ79" s="83"/>
      <c r="EA79" s="83"/>
      <c r="EC79" s="78"/>
      <c r="ED79" s="78"/>
      <c r="EE79" s="79"/>
      <c r="EF79" s="79"/>
      <c r="EG79" s="80"/>
      <c r="EH79" s="81"/>
      <c r="EI79" s="82"/>
      <c r="EK79" s="83"/>
      <c r="EL79" s="83"/>
      <c r="EN79" s="78"/>
      <c r="EO79" s="78"/>
      <c r="EP79" s="79"/>
      <c r="EQ79" s="79"/>
      <c r="ER79" s="80"/>
      <c r="ES79" s="81"/>
      <c r="ET79" s="82"/>
      <c r="EV79" s="83"/>
      <c r="EW79" s="83"/>
      <c r="EY79" s="78"/>
      <c r="EZ79" s="78"/>
      <c r="FA79" s="79"/>
      <c r="FB79" s="79"/>
      <c r="FC79" s="80"/>
      <c r="FD79" s="81"/>
      <c r="FE79" s="82"/>
      <c r="FG79" s="83"/>
      <c r="FH79" s="83"/>
      <c r="FJ79" s="78"/>
      <c r="FK79" s="78"/>
      <c r="FL79" s="79"/>
      <c r="FM79" s="79"/>
      <c r="FN79" s="80"/>
      <c r="FO79" s="81"/>
      <c r="FP79" s="82"/>
      <c r="FR79" s="83"/>
      <c r="FS79" s="83"/>
      <c r="FU79" s="78"/>
      <c r="FV79" s="78"/>
      <c r="FW79" s="79"/>
      <c r="FX79" s="79"/>
      <c r="FY79" s="80"/>
      <c r="FZ79" s="81"/>
      <c r="GA79" s="82"/>
      <c r="GC79" s="83"/>
      <c r="GD79" s="83"/>
      <c r="GF79" s="78"/>
      <c r="GG79" s="78"/>
      <c r="GH79" s="79"/>
      <c r="GI79" s="79"/>
      <c r="GJ79" s="80"/>
      <c r="GK79" s="81"/>
      <c r="GL79" s="82"/>
      <c r="GN79" s="83"/>
      <c r="GO79" s="83"/>
      <c r="GQ79" s="78"/>
      <c r="GR79" s="78"/>
      <c r="GS79" s="79"/>
      <c r="GT79" s="79"/>
      <c r="GU79" s="80"/>
      <c r="GV79" s="81"/>
      <c r="GW79" s="82"/>
      <c r="GY79" s="83"/>
      <c r="GZ79" s="83"/>
      <c r="HB79" s="78"/>
      <c r="HC79" s="78"/>
      <c r="HD79" s="79"/>
      <c r="HE79" s="79"/>
      <c r="HF79" s="80"/>
      <c r="HG79" s="81"/>
      <c r="HH79" s="82"/>
      <c r="HJ79" s="83"/>
      <c r="HK79" s="83"/>
      <c r="HM79" s="78"/>
      <c r="HN79" s="78"/>
      <c r="HO79" s="79"/>
      <c r="HP79" s="79"/>
      <c r="HQ79" s="80"/>
      <c r="HR79" s="81"/>
      <c r="HS79" s="82"/>
      <c r="HU79" s="83"/>
      <c r="HV79" s="83"/>
      <c r="HX79" s="78"/>
      <c r="HY79" s="78"/>
      <c r="HZ79" s="79"/>
      <c r="IA79" s="79"/>
      <c r="IB79" s="80"/>
      <c r="IC79" s="81"/>
      <c r="ID79" s="82"/>
      <c r="IF79" s="83"/>
      <c r="IG79" s="83"/>
      <c r="II79" s="78"/>
      <c r="IJ79" s="78"/>
      <c r="IK79" s="79"/>
      <c r="IL79" s="79"/>
      <c r="IM79" s="80"/>
      <c r="IN79" s="81"/>
      <c r="IO79" s="82"/>
      <c r="IQ79" s="83"/>
      <c r="IR79" s="83"/>
      <c r="IT79" s="78"/>
      <c r="IU79" s="78"/>
      <c r="IV79" s="79"/>
      <c r="IW79" s="79"/>
      <c r="IX79" s="80"/>
      <c r="IY79" s="81"/>
      <c r="IZ79" s="82"/>
      <c r="JB79" s="83"/>
      <c r="JC79" s="83"/>
      <c r="JE79" s="78"/>
      <c r="JF79" s="78"/>
      <c r="JG79" s="79"/>
      <c r="JH79" s="79"/>
      <c r="JI79" s="80"/>
      <c r="JJ79" s="81"/>
      <c r="JK79" s="82"/>
      <c r="JM79" s="83"/>
      <c r="JN79" s="83"/>
      <c r="JP79" s="78"/>
      <c r="JQ79" s="78"/>
      <c r="JR79" s="79"/>
      <c r="JS79" s="79"/>
      <c r="JT79" s="80"/>
      <c r="JU79" s="81"/>
      <c r="JV79" s="82"/>
      <c r="JX79" s="83"/>
      <c r="JY79" s="83"/>
      <c r="KA79" s="78"/>
      <c r="KB79" s="78"/>
      <c r="KC79" s="79"/>
      <c r="KD79" s="79"/>
      <c r="KE79" s="80"/>
      <c r="KF79" s="81"/>
      <c r="KG79" s="82"/>
      <c r="KI79" s="83"/>
      <c r="KJ79" s="83"/>
      <c r="KL79" s="78"/>
      <c r="KM79" s="78"/>
      <c r="KN79" s="79"/>
      <c r="KO79" s="79"/>
      <c r="KP79" s="80"/>
      <c r="KQ79" s="81"/>
      <c r="KR79" s="82"/>
      <c r="KT79" s="83"/>
      <c r="KU79" s="83"/>
      <c r="KW79" s="78"/>
      <c r="KX79" s="78"/>
      <c r="KY79" s="79"/>
      <c r="KZ79" s="79"/>
      <c r="LA79" s="80"/>
      <c r="LB79" s="81"/>
      <c r="LC79" s="82"/>
      <c r="LE79" s="83"/>
      <c r="LF79" s="83"/>
      <c r="LH79" s="78"/>
      <c r="LI79" s="78"/>
      <c r="LJ79" s="79"/>
      <c r="LK79" s="79"/>
      <c r="LL79" s="80"/>
      <c r="LM79" s="81"/>
      <c r="LN79" s="82"/>
      <c r="LP79" s="83"/>
      <c r="LQ79" s="83"/>
      <c r="LS79" s="78"/>
      <c r="LT79" s="78"/>
      <c r="LU79" s="79"/>
      <c r="LV79" s="79"/>
      <c r="LW79" s="80"/>
      <c r="LX79" s="81"/>
      <c r="LY79" s="82"/>
      <c r="MA79" s="83"/>
      <c r="MB79" s="83"/>
      <c r="MD79" s="78"/>
      <c r="ME79" s="78"/>
      <c r="MF79" s="79"/>
      <c r="MG79" s="79"/>
      <c r="MH79" s="80"/>
      <c r="MI79" s="81"/>
      <c r="MJ79" s="82"/>
      <c r="ML79" s="83"/>
      <c r="MM79" s="83"/>
      <c r="MO79" s="78"/>
      <c r="MP79" s="78"/>
      <c r="MQ79" s="79"/>
      <c r="MR79" s="79"/>
      <c r="MS79" s="80"/>
      <c r="MT79" s="81"/>
      <c r="MU79" s="82"/>
      <c r="MW79" s="83"/>
      <c r="MX79" s="83"/>
      <c r="MZ79" s="78"/>
      <c r="NA79" s="78"/>
      <c r="NB79" s="79"/>
      <c r="NC79" s="79"/>
      <c r="ND79" s="80"/>
      <c r="NE79" s="81"/>
      <c r="NF79" s="82"/>
      <c r="NH79" s="83"/>
      <c r="NI79" s="83"/>
      <c r="NK79" s="78"/>
      <c r="NL79" s="78"/>
      <c r="NM79" s="79"/>
      <c r="NN79" s="79"/>
      <c r="NO79" s="80"/>
      <c r="NP79" s="81"/>
      <c r="NQ79" s="82"/>
      <c r="NS79" s="83"/>
      <c r="NT79" s="83"/>
      <c r="NV79" s="78"/>
      <c r="NW79" s="78"/>
      <c r="NX79" s="79"/>
      <c r="NY79" s="79"/>
      <c r="NZ79" s="80"/>
      <c r="OA79" s="81"/>
      <c r="OB79" s="82"/>
      <c r="OD79" s="83"/>
      <c r="OE79" s="83"/>
      <c r="OG79" s="78"/>
      <c r="OH79" s="78"/>
      <c r="OI79" s="79"/>
      <c r="OJ79" s="79"/>
      <c r="OK79" s="80"/>
      <c r="OL79" s="81"/>
      <c r="OM79" s="82"/>
      <c r="OO79" s="83"/>
      <c r="OP79" s="83"/>
      <c r="OR79" s="78"/>
      <c r="OS79" s="78"/>
      <c r="OT79" s="79"/>
      <c r="OU79" s="79"/>
      <c r="OV79" s="80"/>
      <c r="OW79" s="81"/>
      <c r="OX79" s="82"/>
      <c r="OZ79" s="83"/>
      <c r="PA79" s="83"/>
      <c r="PC79" s="78"/>
      <c r="PD79" s="78"/>
      <c r="PE79" s="79"/>
      <c r="PF79" s="79"/>
      <c r="PG79" s="80"/>
      <c r="PH79" s="81"/>
      <c r="PI79" s="82"/>
      <c r="PK79" s="83"/>
      <c r="PL79" s="83"/>
      <c r="PN79" s="78"/>
      <c r="PO79" s="78"/>
      <c r="PP79" s="79"/>
      <c r="PQ79" s="79"/>
      <c r="PR79" s="80"/>
      <c r="PS79" s="81"/>
      <c r="PT79" s="82"/>
      <c r="PV79" s="83"/>
      <c r="PW79" s="83"/>
      <c r="PY79" s="78"/>
      <c r="PZ79" s="78"/>
      <c r="QA79" s="79"/>
      <c r="QB79" s="79"/>
      <c r="QC79" s="80"/>
      <c r="QD79" s="81"/>
      <c r="QE79" s="82"/>
      <c r="QG79" s="83"/>
      <c r="QH79" s="83"/>
      <c r="QJ79" s="78"/>
      <c r="QK79" s="78"/>
      <c r="QL79" s="79"/>
      <c r="QM79" s="79"/>
      <c r="QN79" s="80"/>
      <c r="QO79" s="81"/>
      <c r="QP79" s="82"/>
      <c r="QR79" s="83"/>
      <c r="QS79" s="83"/>
      <c r="QU79" s="78"/>
      <c r="QV79" s="78"/>
      <c r="QW79" s="79"/>
      <c r="QX79" s="79"/>
      <c r="QY79" s="80"/>
      <c r="QZ79" s="81"/>
      <c r="RA79" s="82"/>
      <c r="RC79" s="83"/>
      <c r="RD79" s="83"/>
      <c r="RF79" s="78"/>
      <c r="RG79" s="78"/>
      <c r="RH79" s="79"/>
      <c r="RI79" s="79"/>
      <c r="RJ79" s="80"/>
      <c r="RK79" s="81"/>
      <c r="RL79" s="82"/>
      <c r="RN79" s="83"/>
      <c r="RO79" s="83"/>
      <c r="RQ79" s="78"/>
      <c r="RR79" s="78"/>
      <c r="RS79" s="79"/>
      <c r="RT79" s="79"/>
      <c r="RU79" s="80"/>
      <c r="RV79" s="81"/>
      <c r="RW79" s="82"/>
      <c r="RY79" s="83"/>
      <c r="RZ79" s="83"/>
      <c r="SB79" s="78"/>
      <c r="SC79" s="78"/>
      <c r="SD79" s="79"/>
      <c r="SE79" s="79"/>
      <c r="SF79" s="80"/>
      <c r="SG79" s="81"/>
      <c r="SH79" s="82"/>
      <c r="SJ79" s="83"/>
      <c r="SK79" s="83"/>
      <c r="SM79" s="78"/>
      <c r="SN79" s="78"/>
      <c r="SO79" s="79"/>
      <c r="SP79" s="79"/>
      <c r="SQ79" s="80"/>
      <c r="SR79" s="81"/>
      <c r="SS79" s="82"/>
      <c r="SU79" s="83"/>
      <c r="SV79" s="83"/>
      <c r="SX79" s="78"/>
      <c r="SY79" s="78"/>
      <c r="SZ79" s="79"/>
      <c r="TA79" s="79"/>
      <c r="TB79" s="80"/>
      <c r="TC79" s="81"/>
      <c r="TD79" s="82"/>
      <c r="TF79" s="83"/>
      <c r="TG79" s="83"/>
      <c r="TI79" s="78"/>
      <c r="TJ79" s="78"/>
      <c r="TK79" s="79"/>
      <c r="TL79" s="79"/>
      <c r="TM79" s="80"/>
      <c r="TN79" s="81"/>
      <c r="TO79" s="82"/>
      <c r="TQ79" s="83"/>
      <c r="TR79" s="83"/>
      <c r="TT79" s="78"/>
      <c r="TU79" s="78"/>
      <c r="TV79" s="79"/>
      <c r="TW79" s="79"/>
      <c r="TX79" s="80"/>
      <c r="TY79" s="81"/>
      <c r="TZ79" s="82"/>
      <c r="UB79" s="83"/>
      <c r="UC79" s="83"/>
      <c r="UE79" s="78"/>
      <c r="UF79" s="78"/>
      <c r="UG79" s="79"/>
      <c r="UH79" s="79"/>
      <c r="UI79" s="80"/>
      <c r="UJ79" s="81"/>
      <c r="UK79" s="82"/>
      <c r="UM79" s="83"/>
      <c r="UN79" s="83"/>
      <c r="UP79" s="78"/>
      <c r="UQ79" s="78"/>
      <c r="UR79" s="79"/>
      <c r="US79" s="79"/>
      <c r="UT79" s="80"/>
      <c r="UU79" s="81"/>
      <c r="UV79" s="82"/>
      <c r="UX79" s="83"/>
      <c r="UY79" s="83"/>
      <c r="VA79" s="78"/>
      <c r="VB79" s="78"/>
      <c r="VC79" s="79"/>
      <c r="VD79" s="79"/>
      <c r="VE79" s="80"/>
      <c r="VF79" s="81"/>
      <c r="VG79" s="82"/>
      <c r="VI79" s="83"/>
      <c r="VJ79" s="83"/>
      <c r="VL79" s="78"/>
      <c r="VM79" s="78"/>
      <c r="VN79" s="79"/>
      <c r="VO79" s="79"/>
      <c r="VP79" s="80"/>
      <c r="VQ79" s="81"/>
      <c r="VR79" s="82"/>
      <c r="VT79" s="83"/>
      <c r="VU79" s="83"/>
      <c r="VW79" s="78"/>
      <c r="VX79" s="78"/>
      <c r="VY79" s="79"/>
      <c r="VZ79" s="79"/>
      <c r="WA79" s="80"/>
      <c r="WB79" s="81"/>
      <c r="WC79" s="82"/>
      <c r="WE79" s="83"/>
      <c r="WF79" s="83"/>
      <c r="WH79" s="78"/>
      <c r="WI79" s="78"/>
      <c r="WJ79" s="79"/>
      <c r="WK79" s="79"/>
      <c r="WL79" s="80"/>
      <c r="WM79" s="81"/>
      <c r="WN79" s="82"/>
      <c r="WP79" s="83"/>
      <c r="WQ79" s="83"/>
      <c r="WS79" s="78"/>
      <c r="WT79" s="78"/>
      <c r="WU79" s="79"/>
      <c r="WV79" s="79"/>
      <c r="WW79" s="80"/>
      <c r="WX79" s="81"/>
      <c r="WY79" s="82"/>
      <c r="XA79" s="83"/>
      <c r="XB79" s="83"/>
      <c r="XD79" s="78"/>
      <c r="XE79" s="78"/>
      <c r="XF79" s="79"/>
      <c r="XG79" s="79"/>
      <c r="XH79" s="80"/>
      <c r="XI79" s="81"/>
      <c r="XJ79" s="82"/>
      <c r="XL79" s="83"/>
      <c r="XM79" s="83"/>
      <c r="XO79" s="78"/>
      <c r="XP79" s="78"/>
      <c r="XQ79" s="79"/>
      <c r="XR79" s="79"/>
      <c r="XS79" s="80"/>
      <c r="XT79" s="81"/>
      <c r="XU79" s="82"/>
      <c r="XW79" s="83"/>
      <c r="XX79" s="83"/>
      <c r="XZ79" s="78"/>
      <c r="YA79" s="78"/>
      <c r="YB79" s="79"/>
      <c r="YC79" s="79"/>
      <c r="YD79" s="80"/>
      <c r="YE79" s="81"/>
      <c r="YF79" s="82"/>
      <c r="YH79" s="83"/>
      <c r="YI79" s="83"/>
      <c r="YK79" s="78"/>
      <c r="YL79" s="78"/>
      <c r="YM79" s="79"/>
      <c r="YN79" s="79"/>
      <c r="YO79" s="80"/>
      <c r="YP79" s="81"/>
      <c r="YQ79" s="82"/>
      <c r="YS79" s="83"/>
      <c r="YT79" s="83"/>
      <c r="YV79" s="78"/>
      <c r="YW79" s="78"/>
      <c r="YX79" s="79"/>
      <c r="YY79" s="79"/>
      <c r="YZ79" s="80"/>
      <c r="ZA79" s="81"/>
      <c r="ZB79" s="82"/>
      <c r="ZD79" s="83"/>
      <c r="ZE79" s="83"/>
      <c r="ZG79" s="78"/>
      <c r="ZH79" s="78"/>
      <c r="ZI79" s="79"/>
      <c r="ZJ79" s="79"/>
      <c r="ZK79" s="80"/>
      <c r="ZL79" s="81"/>
      <c r="ZM79" s="82"/>
      <c r="ZO79" s="83"/>
      <c r="ZP79" s="83"/>
      <c r="ZR79" s="78"/>
      <c r="ZS79" s="78"/>
      <c r="ZT79" s="79"/>
      <c r="ZU79" s="79"/>
      <c r="ZV79" s="80"/>
      <c r="ZW79" s="81"/>
      <c r="ZX79" s="82"/>
      <c r="ZZ79" s="83"/>
      <c r="AAA79" s="83"/>
      <c r="AAC79" s="78"/>
      <c r="AAD79" s="78"/>
      <c r="AAE79" s="79"/>
      <c r="AAF79" s="79"/>
      <c r="AAG79" s="80"/>
      <c r="AAH79" s="81"/>
      <c r="AAI79" s="82"/>
      <c r="AAK79" s="83"/>
      <c r="AAL79" s="83"/>
      <c r="AAN79" s="78"/>
      <c r="AAO79" s="78"/>
      <c r="AAP79" s="79"/>
      <c r="AAQ79" s="79"/>
      <c r="AAR79" s="80"/>
      <c r="AAS79" s="81"/>
      <c r="AAT79" s="82"/>
      <c r="AAV79" s="83"/>
      <c r="AAW79" s="83"/>
      <c r="AAY79" s="78"/>
      <c r="AAZ79" s="78"/>
      <c r="ABA79" s="79"/>
      <c r="ABB79" s="79"/>
      <c r="ABC79" s="80"/>
      <c r="ABD79" s="81"/>
      <c r="ABE79" s="82"/>
      <c r="ABG79" s="83"/>
      <c r="ABH79" s="83"/>
      <c r="ABJ79" s="78"/>
      <c r="ABK79" s="78"/>
      <c r="ABL79" s="79"/>
      <c r="ABM79" s="79"/>
      <c r="ABN79" s="80"/>
      <c r="ABO79" s="81"/>
      <c r="ABP79" s="82"/>
      <c r="ABR79" s="83"/>
      <c r="ABS79" s="83"/>
      <c r="ABU79" s="78"/>
      <c r="ABV79" s="78"/>
      <c r="ABW79" s="79"/>
      <c r="ABX79" s="79"/>
      <c r="ABY79" s="80"/>
      <c r="ABZ79" s="81"/>
      <c r="ACA79" s="82"/>
      <c r="ACC79" s="83"/>
      <c r="ACD79" s="83"/>
      <c r="ACF79" s="78"/>
      <c r="ACG79" s="78"/>
      <c r="ACH79" s="79"/>
      <c r="ACI79" s="79"/>
      <c r="ACJ79" s="80"/>
      <c r="ACK79" s="81"/>
      <c r="ACL79" s="82"/>
      <c r="ACN79" s="83"/>
      <c r="ACO79" s="83"/>
      <c r="ACQ79" s="78"/>
      <c r="ACR79" s="78"/>
      <c r="ACS79" s="79"/>
      <c r="ACT79" s="79"/>
      <c r="ACU79" s="80"/>
      <c r="ACV79" s="81"/>
      <c r="ACW79" s="82"/>
      <c r="ACY79" s="83"/>
      <c r="ACZ79" s="83"/>
      <c r="ADB79" s="78"/>
      <c r="ADC79" s="78"/>
      <c r="ADD79" s="79"/>
      <c r="ADE79" s="79"/>
      <c r="ADF79" s="80"/>
      <c r="ADG79" s="81"/>
      <c r="ADH79" s="82"/>
      <c r="ADJ79" s="83"/>
      <c r="ADK79" s="83"/>
      <c r="ADM79" s="78"/>
      <c r="ADN79" s="78"/>
      <c r="ADO79" s="79"/>
      <c r="ADP79" s="79"/>
      <c r="ADQ79" s="80"/>
      <c r="ADR79" s="81"/>
      <c r="ADS79" s="82"/>
      <c r="ADU79" s="83"/>
      <c r="ADV79" s="83"/>
      <c r="ADX79" s="78"/>
      <c r="ADY79" s="78"/>
      <c r="ADZ79" s="79"/>
      <c r="AEA79" s="79"/>
      <c r="AEB79" s="80"/>
      <c r="AEC79" s="81"/>
      <c r="AED79" s="82"/>
      <c r="AEF79" s="83"/>
      <c r="AEG79" s="83"/>
      <c r="AEI79" s="78"/>
      <c r="AEJ79" s="78"/>
      <c r="AEK79" s="79"/>
      <c r="AEL79" s="79"/>
      <c r="AEM79" s="80"/>
      <c r="AEN79" s="81"/>
      <c r="AEO79" s="82"/>
      <c r="AEQ79" s="83"/>
      <c r="AER79" s="83"/>
      <c r="AET79" s="78"/>
      <c r="AEU79" s="78"/>
      <c r="AEV79" s="79"/>
      <c r="AEW79" s="79"/>
      <c r="AEX79" s="80"/>
      <c r="AEY79" s="81"/>
      <c r="AEZ79" s="82"/>
      <c r="AFB79" s="83"/>
      <c r="AFC79" s="83"/>
      <c r="AFE79" s="78"/>
      <c r="AFF79" s="78"/>
      <c r="AFG79" s="79"/>
      <c r="AFH79" s="79"/>
      <c r="AFI79" s="80"/>
      <c r="AFJ79" s="81"/>
      <c r="AFK79" s="82"/>
      <c r="AFM79" s="83"/>
      <c r="AFN79" s="83"/>
      <c r="AFP79" s="78"/>
      <c r="AFQ79" s="78"/>
      <c r="AFR79" s="79"/>
      <c r="AFS79" s="79"/>
      <c r="AFT79" s="80"/>
      <c r="AFU79" s="81"/>
      <c r="AFV79" s="82"/>
      <c r="AFX79" s="83"/>
      <c r="AFY79" s="83"/>
      <c r="AGA79" s="78"/>
      <c r="AGB79" s="78"/>
      <c r="AGC79" s="79"/>
      <c r="AGD79" s="79"/>
      <c r="AGE79" s="80"/>
      <c r="AGF79" s="81"/>
      <c r="AGG79" s="82"/>
      <c r="AGI79" s="83"/>
      <c r="AGJ79" s="83"/>
      <c r="AGL79" s="78"/>
      <c r="AGM79" s="78"/>
      <c r="AGN79" s="79"/>
      <c r="AGO79" s="79"/>
      <c r="AGP79" s="80"/>
      <c r="AGQ79" s="81"/>
      <c r="AGR79" s="82"/>
      <c r="AGT79" s="83"/>
      <c r="AGU79" s="83"/>
      <c r="AGW79" s="78"/>
      <c r="AGX79" s="78"/>
      <c r="AGY79" s="79"/>
      <c r="AGZ79" s="79"/>
      <c r="AHA79" s="80"/>
      <c r="AHB79" s="81"/>
      <c r="AHC79" s="82"/>
      <c r="AHE79" s="83"/>
      <c r="AHF79" s="83"/>
      <c r="AHH79" s="78"/>
      <c r="AHI79" s="78"/>
      <c r="AHJ79" s="79"/>
      <c r="AHK79" s="79"/>
      <c r="AHL79" s="80"/>
      <c r="AHM79" s="81"/>
      <c r="AHN79" s="82"/>
      <c r="AHP79" s="83"/>
      <c r="AHQ79" s="83"/>
      <c r="AHS79" s="78"/>
      <c r="AHT79" s="78"/>
      <c r="AHU79" s="79"/>
      <c r="AHV79" s="79"/>
      <c r="AHW79" s="80"/>
      <c r="AHX79" s="81"/>
      <c r="AHY79" s="82"/>
      <c r="AIA79" s="83"/>
      <c r="AIB79" s="83"/>
      <c r="AID79" s="78"/>
      <c r="AIE79" s="78"/>
      <c r="AIF79" s="79"/>
      <c r="AIG79" s="79"/>
      <c r="AIH79" s="80"/>
      <c r="AII79" s="81"/>
      <c r="AIJ79" s="82"/>
      <c r="AIL79" s="83"/>
      <c r="AIM79" s="83"/>
      <c r="AIO79" s="78"/>
      <c r="AIP79" s="78"/>
      <c r="AIQ79" s="79"/>
      <c r="AIR79" s="79"/>
      <c r="AIS79" s="80"/>
      <c r="AIT79" s="81"/>
      <c r="AIU79" s="82"/>
      <c r="AIW79" s="83"/>
      <c r="AIX79" s="83"/>
      <c r="AIZ79" s="78"/>
      <c r="AJA79" s="78"/>
      <c r="AJB79" s="79"/>
      <c r="AJC79" s="79"/>
      <c r="AJD79" s="80"/>
      <c r="AJE79" s="81"/>
      <c r="AJF79" s="82"/>
      <c r="AJH79" s="83"/>
      <c r="AJI79" s="83"/>
      <c r="AJK79" s="78"/>
      <c r="AJL79" s="78"/>
      <c r="AJM79" s="79"/>
      <c r="AJN79" s="79"/>
      <c r="AJO79" s="80"/>
      <c r="AJP79" s="81"/>
      <c r="AJQ79" s="82"/>
      <c r="AJS79" s="83"/>
      <c r="AJT79" s="83"/>
      <c r="AJV79" s="78"/>
      <c r="AJW79" s="78"/>
      <c r="AJX79" s="79"/>
      <c r="AJY79" s="79"/>
      <c r="AJZ79" s="80"/>
      <c r="AKA79" s="81"/>
      <c r="AKB79" s="82"/>
      <c r="AKD79" s="83"/>
      <c r="AKE79" s="83"/>
      <c r="AKG79" s="78"/>
      <c r="AKH79" s="78"/>
      <c r="AKI79" s="79"/>
      <c r="AKJ79" s="79"/>
      <c r="AKK79" s="80"/>
      <c r="AKL79" s="81"/>
      <c r="AKM79" s="82"/>
      <c r="AKO79" s="83"/>
      <c r="AKP79" s="83"/>
      <c r="AKR79" s="78"/>
      <c r="AKS79" s="78"/>
      <c r="AKT79" s="79"/>
      <c r="AKU79" s="79"/>
      <c r="AKV79" s="80"/>
      <c r="AKW79" s="81"/>
      <c r="AKX79" s="82"/>
      <c r="AKZ79" s="83"/>
      <c r="ALA79" s="83"/>
      <c r="ALC79" s="78"/>
      <c r="ALD79" s="78"/>
      <c r="ALE79" s="79"/>
      <c r="ALF79" s="79"/>
      <c r="ALG79" s="80"/>
      <c r="ALH79" s="81"/>
      <c r="ALI79" s="82"/>
      <c r="ALK79" s="83"/>
      <c r="ALL79" s="83"/>
      <c r="ALN79" s="78"/>
      <c r="ALO79" s="78"/>
      <c r="ALP79" s="79"/>
      <c r="ALQ79" s="79"/>
      <c r="ALR79" s="80"/>
      <c r="ALS79" s="81"/>
      <c r="ALT79" s="82"/>
      <c r="ALV79" s="83"/>
      <c r="ALW79" s="83"/>
      <c r="ALY79" s="78"/>
      <c r="ALZ79" s="78"/>
      <c r="AMA79" s="79"/>
      <c r="AMB79" s="79"/>
      <c r="AMC79" s="80"/>
      <c r="AMD79" s="81"/>
      <c r="AME79" s="82"/>
      <c r="AMG79" s="83"/>
      <c r="AMH79" s="83"/>
      <c r="AMJ79" s="78"/>
    </row>
    <row r="80" spans="1:1024" x14ac:dyDescent="0.15">
      <c r="A80" s="16" t="s">
        <v>220</v>
      </c>
      <c r="B80" s="16"/>
      <c r="C80" s="88"/>
      <c r="D80" s="16"/>
      <c r="E80" s="16"/>
      <c r="F80" s="16"/>
      <c r="G80" s="16"/>
      <c r="H80" s="16"/>
      <c r="I80" s="49"/>
      <c r="J80" s="50"/>
    </row>
    <row r="81" spans="1:10" ht="28" x14ac:dyDescent="0.15">
      <c r="A81" s="18" t="s">
        <v>12</v>
      </c>
      <c r="B81" s="89"/>
      <c r="C81" s="19"/>
      <c r="D81" s="54" t="s">
        <v>221</v>
      </c>
      <c r="E81" s="54" t="s">
        <v>222</v>
      </c>
      <c r="F81" s="56" t="s">
        <v>223</v>
      </c>
      <c r="G81" s="55" t="s">
        <v>52</v>
      </c>
      <c r="H81" s="62"/>
      <c r="I81" s="25">
        <v>0</v>
      </c>
      <c r="J81" s="26">
        <f>H81*I81</f>
        <v>0</v>
      </c>
    </row>
    <row r="82" spans="1:10" ht="28" x14ac:dyDescent="0.15">
      <c r="A82" s="18" t="s">
        <v>17</v>
      </c>
      <c r="B82" s="89"/>
      <c r="C82" s="19"/>
      <c r="D82" s="54" t="s">
        <v>224</v>
      </c>
      <c r="E82" s="54" t="s">
        <v>222</v>
      </c>
      <c r="F82" s="56" t="s">
        <v>223</v>
      </c>
      <c r="G82" s="55" t="s">
        <v>52</v>
      </c>
      <c r="H82" s="62"/>
      <c r="I82" s="25">
        <v>0</v>
      </c>
      <c r="J82" s="26">
        <f>H82*I82</f>
        <v>0</v>
      </c>
    </row>
    <row r="83" spans="1:10" ht="28" x14ac:dyDescent="0.15">
      <c r="A83" s="18" t="s">
        <v>19</v>
      </c>
      <c r="B83" s="89"/>
      <c r="C83" s="19"/>
      <c r="D83" s="54" t="s">
        <v>225</v>
      </c>
      <c r="E83" s="54" t="s">
        <v>165</v>
      </c>
      <c r="F83" s="56" t="s">
        <v>226</v>
      </c>
      <c r="G83" s="55" t="s">
        <v>33</v>
      </c>
      <c r="H83" s="62"/>
      <c r="I83" s="25">
        <v>0</v>
      </c>
      <c r="J83" s="26">
        <v>0</v>
      </c>
    </row>
    <row r="84" spans="1:10" ht="28" x14ac:dyDescent="0.15">
      <c r="A84" s="18" t="s">
        <v>23</v>
      </c>
      <c r="B84" s="89"/>
      <c r="C84" s="19"/>
      <c r="D84" s="54" t="s">
        <v>227</v>
      </c>
      <c r="E84" s="54" t="s">
        <v>156</v>
      </c>
      <c r="F84" s="56" t="s">
        <v>228</v>
      </c>
      <c r="G84" s="55" t="s">
        <v>33</v>
      </c>
      <c r="H84" s="62"/>
      <c r="I84" s="25">
        <v>0</v>
      </c>
      <c r="J84" s="26">
        <v>0</v>
      </c>
    </row>
    <row r="85" spans="1:10" ht="28" x14ac:dyDescent="0.15">
      <c r="A85" s="18" t="s">
        <v>27</v>
      </c>
      <c r="B85" s="89"/>
      <c r="C85" s="19"/>
      <c r="D85" s="27" t="s">
        <v>227</v>
      </c>
      <c r="E85" s="27" t="s">
        <v>229</v>
      </c>
      <c r="F85" s="28" t="s">
        <v>207</v>
      </c>
      <c r="G85" s="29" t="s">
        <v>33</v>
      </c>
      <c r="H85" s="62"/>
      <c r="I85" s="25">
        <v>0</v>
      </c>
      <c r="J85" s="26">
        <f>H85*I85</f>
        <v>0</v>
      </c>
    </row>
    <row r="86" spans="1:10" ht="14" x14ac:dyDescent="0.15">
      <c r="A86" s="18" t="s">
        <v>29</v>
      </c>
      <c r="B86" s="58"/>
      <c r="C86" s="58"/>
      <c r="D86" s="27" t="s">
        <v>230</v>
      </c>
      <c r="E86" s="27" t="s">
        <v>201</v>
      </c>
      <c r="F86" s="28" t="s">
        <v>231</v>
      </c>
      <c r="G86" s="55" t="s">
        <v>52</v>
      </c>
      <c r="H86" s="30"/>
      <c r="I86" s="63">
        <v>0</v>
      </c>
      <c r="J86" s="26">
        <f>H86*I86</f>
        <v>0</v>
      </c>
    </row>
    <row r="87" spans="1:10" ht="14" x14ac:dyDescent="0.15">
      <c r="A87" s="18" t="s">
        <v>34</v>
      </c>
      <c r="B87" s="58"/>
      <c r="C87" s="58"/>
      <c r="D87" s="54" t="s">
        <v>232</v>
      </c>
      <c r="E87" s="54" t="s">
        <v>233</v>
      </c>
      <c r="F87" s="56" t="s">
        <v>234</v>
      </c>
      <c r="G87" s="29" t="s">
        <v>33</v>
      </c>
      <c r="H87" s="62"/>
      <c r="I87" s="63">
        <v>0</v>
      </c>
      <c r="J87" s="26">
        <f>H87*I87</f>
        <v>0</v>
      </c>
    </row>
    <row r="88" spans="1:10" ht="28" x14ac:dyDescent="0.15">
      <c r="A88" s="18" t="s">
        <v>58</v>
      </c>
      <c r="B88" s="58"/>
      <c r="C88" s="58"/>
      <c r="D88" s="54" t="s">
        <v>232</v>
      </c>
      <c r="E88" s="54" t="s">
        <v>235</v>
      </c>
      <c r="F88" s="56" t="s">
        <v>236</v>
      </c>
      <c r="G88" s="29" t="s">
        <v>33</v>
      </c>
      <c r="H88" s="62"/>
      <c r="I88" s="63">
        <v>0</v>
      </c>
      <c r="J88" s="26">
        <f>H88*I88</f>
        <v>0</v>
      </c>
    </row>
    <row r="89" spans="1:10" ht="28" x14ac:dyDescent="0.15">
      <c r="A89" s="18" t="s">
        <v>61</v>
      </c>
      <c r="B89" s="55"/>
      <c r="C89" s="58"/>
      <c r="D89" s="54" t="s">
        <v>237</v>
      </c>
      <c r="E89" s="54" t="s">
        <v>119</v>
      </c>
      <c r="F89" s="56" t="s">
        <v>238</v>
      </c>
      <c r="G89" s="55" t="s">
        <v>52</v>
      </c>
      <c r="H89" s="62"/>
      <c r="I89" s="63">
        <v>0</v>
      </c>
      <c r="J89" s="26">
        <f>H89*I89</f>
        <v>0</v>
      </c>
    </row>
    <row r="90" spans="1:10" ht="28" x14ac:dyDescent="0.15">
      <c r="A90" s="18" t="s">
        <v>66</v>
      </c>
      <c r="B90" s="55"/>
      <c r="C90" s="58"/>
      <c r="D90" s="86" t="s">
        <v>239</v>
      </c>
      <c r="E90" s="87" t="s">
        <v>240</v>
      </c>
      <c r="F90" s="56" t="s">
        <v>241</v>
      </c>
      <c r="G90" s="29" t="s">
        <v>33</v>
      </c>
      <c r="H90" s="57"/>
      <c r="I90" s="63">
        <v>0</v>
      </c>
      <c r="J90" s="26">
        <v>0</v>
      </c>
    </row>
    <row r="91" spans="1:10" ht="28" x14ac:dyDescent="0.15">
      <c r="A91" s="18" t="s">
        <v>69</v>
      </c>
      <c r="B91" s="55"/>
      <c r="C91" s="58"/>
      <c r="D91" s="54" t="s">
        <v>239</v>
      </c>
      <c r="E91" s="54" t="s">
        <v>242</v>
      </c>
      <c r="F91" s="56" t="s">
        <v>243</v>
      </c>
      <c r="G91" s="55" t="s">
        <v>33</v>
      </c>
      <c r="H91" s="62"/>
      <c r="I91" s="63">
        <v>0</v>
      </c>
      <c r="J91" s="26">
        <v>0</v>
      </c>
    </row>
    <row r="92" spans="1:10" ht="28" x14ac:dyDescent="0.15">
      <c r="A92" s="18" t="s">
        <v>178</v>
      </c>
      <c r="B92" s="59"/>
      <c r="C92" s="90"/>
      <c r="D92" s="54" t="s">
        <v>244</v>
      </c>
      <c r="E92" s="54" t="s">
        <v>245</v>
      </c>
      <c r="F92" s="56" t="s">
        <v>246</v>
      </c>
      <c r="G92" s="55" t="s">
        <v>43</v>
      </c>
      <c r="H92" s="62"/>
      <c r="I92" s="25">
        <v>0</v>
      </c>
      <c r="J92" s="26">
        <f>H92*I92</f>
        <v>0</v>
      </c>
    </row>
    <row r="93" spans="1:10" ht="28" x14ac:dyDescent="0.15">
      <c r="A93" s="18" t="s">
        <v>182</v>
      </c>
      <c r="B93" s="59"/>
      <c r="C93" s="90"/>
      <c r="D93" s="54" t="s">
        <v>247</v>
      </c>
      <c r="E93" s="54" t="s">
        <v>248</v>
      </c>
      <c r="F93" s="56" t="s">
        <v>249</v>
      </c>
      <c r="G93" s="31" t="s">
        <v>33</v>
      </c>
      <c r="H93" s="62"/>
      <c r="I93" s="25">
        <v>0</v>
      </c>
      <c r="J93" s="26">
        <v>0</v>
      </c>
    </row>
    <row r="94" spans="1:10" ht="42" x14ac:dyDescent="0.15">
      <c r="A94" s="18" t="s">
        <v>186</v>
      </c>
      <c r="B94" s="59"/>
      <c r="C94" s="90"/>
      <c r="D94" s="54" t="s">
        <v>250</v>
      </c>
      <c r="E94" s="54" t="s">
        <v>251</v>
      </c>
      <c r="F94" s="56" t="s">
        <v>252</v>
      </c>
      <c r="G94" s="31" t="s">
        <v>43</v>
      </c>
      <c r="H94" s="62"/>
      <c r="I94" s="25">
        <v>0</v>
      </c>
      <c r="J94" s="26">
        <v>0</v>
      </c>
    </row>
    <row r="95" spans="1:10" ht="28" x14ac:dyDescent="0.15">
      <c r="A95" s="18" t="s">
        <v>253</v>
      </c>
      <c r="B95" s="59"/>
      <c r="C95" s="90"/>
      <c r="D95" s="54" t="s">
        <v>254</v>
      </c>
      <c r="E95" s="54" t="s">
        <v>255</v>
      </c>
      <c r="F95" s="56" t="s">
        <v>256</v>
      </c>
      <c r="G95" s="31" t="s">
        <v>33</v>
      </c>
      <c r="H95" s="62"/>
      <c r="I95" s="25">
        <v>0</v>
      </c>
      <c r="J95" s="26">
        <v>0</v>
      </c>
    </row>
    <row r="96" spans="1:10" ht="28" x14ac:dyDescent="0.15">
      <c r="A96" s="18" t="s">
        <v>257</v>
      </c>
      <c r="B96" s="91"/>
      <c r="C96" s="59"/>
      <c r="D96" s="54" t="s">
        <v>258</v>
      </c>
      <c r="E96" s="54" t="s">
        <v>259</v>
      </c>
      <c r="F96" s="56" t="s">
        <v>260</v>
      </c>
      <c r="G96" s="29" t="s">
        <v>33</v>
      </c>
      <c r="H96" s="62"/>
      <c r="I96" s="25">
        <v>0</v>
      </c>
      <c r="J96" s="26">
        <f>H96*I96</f>
        <v>0</v>
      </c>
    </row>
    <row r="97" spans="1:10" ht="28" x14ac:dyDescent="0.15">
      <c r="A97" s="18" t="s">
        <v>261</v>
      </c>
      <c r="B97" s="19"/>
      <c r="C97" s="19"/>
      <c r="D97" s="86" t="s">
        <v>262</v>
      </c>
      <c r="E97" s="87" t="s">
        <v>263</v>
      </c>
      <c r="F97" s="56" t="s">
        <v>264</v>
      </c>
      <c r="G97" s="31" t="s">
        <v>43</v>
      </c>
      <c r="H97" s="57"/>
      <c r="I97" s="25">
        <v>0</v>
      </c>
      <c r="J97" s="26">
        <f>H97*I97</f>
        <v>0</v>
      </c>
    </row>
    <row r="98" spans="1:10" ht="14" x14ac:dyDescent="0.15">
      <c r="A98" s="18" t="s">
        <v>265</v>
      </c>
      <c r="B98" s="92"/>
      <c r="C98" s="92"/>
      <c r="D98" s="93" t="s">
        <v>247</v>
      </c>
      <c r="E98" s="87" t="s">
        <v>266</v>
      </c>
      <c r="F98" s="56" t="s">
        <v>202</v>
      </c>
      <c r="G98" s="29" t="s">
        <v>216</v>
      </c>
      <c r="H98" s="57"/>
      <c r="I98" s="63">
        <v>0</v>
      </c>
      <c r="J98" s="26">
        <f>H98*I98</f>
        <v>0</v>
      </c>
    </row>
    <row r="99" spans="1:10" ht="28" x14ac:dyDescent="0.15">
      <c r="A99" s="18" t="s">
        <v>267</v>
      </c>
      <c r="B99" s="92"/>
      <c r="C99" s="92"/>
      <c r="D99" s="93" t="s">
        <v>268</v>
      </c>
      <c r="E99" s="87" t="s">
        <v>112</v>
      </c>
      <c r="F99" s="56" t="s">
        <v>269</v>
      </c>
      <c r="G99" s="57" t="s">
        <v>43</v>
      </c>
      <c r="H99" s="57"/>
      <c r="I99" s="63">
        <v>0</v>
      </c>
      <c r="J99" s="26">
        <f>H99*I99</f>
        <v>0</v>
      </c>
    </row>
    <row r="100" spans="1:10" ht="28" x14ac:dyDescent="0.15">
      <c r="A100" s="18" t="s">
        <v>270</v>
      </c>
      <c r="B100" s="92"/>
      <c r="C100" s="92"/>
      <c r="D100" s="54" t="s">
        <v>271</v>
      </c>
      <c r="E100" s="54" t="s">
        <v>272</v>
      </c>
      <c r="F100" s="56" t="s">
        <v>273</v>
      </c>
      <c r="G100" s="55" t="s">
        <v>43</v>
      </c>
      <c r="H100" s="62"/>
      <c r="I100" s="63">
        <v>0</v>
      </c>
      <c r="J100" s="26">
        <f>H100*I100</f>
        <v>0</v>
      </c>
    </row>
    <row r="101" spans="1:10" ht="28" x14ac:dyDescent="0.15">
      <c r="A101" s="18" t="s">
        <v>274</v>
      </c>
      <c r="B101" s="92"/>
      <c r="C101" s="92"/>
      <c r="D101" s="93" t="s">
        <v>275</v>
      </c>
      <c r="E101" s="87" t="s">
        <v>201</v>
      </c>
      <c r="F101" s="56" t="s">
        <v>202</v>
      </c>
      <c r="G101" s="31" t="s">
        <v>52</v>
      </c>
      <c r="H101" s="57"/>
      <c r="I101" s="63">
        <v>0</v>
      </c>
      <c r="J101" s="26">
        <v>0</v>
      </c>
    </row>
    <row r="102" spans="1:10" ht="24.75" customHeight="1" x14ac:dyDescent="0.15">
      <c r="A102" s="94"/>
      <c r="B102" s="94"/>
      <c r="C102" s="95"/>
      <c r="D102" s="94"/>
      <c r="E102" s="94"/>
      <c r="F102" s="94"/>
      <c r="G102" s="94"/>
      <c r="H102" s="94"/>
      <c r="I102" s="96" t="s">
        <v>276</v>
      </c>
      <c r="J102" s="97">
        <f>SUM(J4:J100)</f>
        <v>0</v>
      </c>
    </row>
  </sheetData>
  <pageMargins left="0.7" right="0.7" top="0.75" bottom="0.75" header="0.51180555555555496" footer="0.51180555555555496"/>
  <pageSetup paperSize="9" scale="55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AE3F3"/>
    <pageSetUpPr fitToPage="1"/>
  </sheetPr>
  <dimension ref="A1:AMJ106"/>
  <sheetViews>
    <sheetView view="pageBreakPreview" zoomScaleNormal="100" workbookViewId="0">
      <pane ySplit="2" topLeftCell="A3" activePane="bottomLeft" state="frozen"/>
      <selection pane="bottomLeft" activeCell="F105" sqref="F105"/>
    </sheetView>
  </sheetViews>
  <sheetFormatPr baseColWidth="10" defaultColWidth="9.1640625" defaultRowHeight="13" x14ac:dyDescent="0.15"/>
  <cols>
    <col min="1" max="1" width="6.5" style="98" customWidth="1"/>
    <col min="2" max="2" width="6.5" style="99" customWidth="1"/>
    <col min="3" max="3" width="7.5" style="99" customWidth="1"/>
    <col min="4" max="4" width="46.5" style="100" customWidth="1"/>
    <col min="5" max="5" width="53.1640625" style="100" customWidth="1"/>
    <col min="6" max="6" width="45.5" style="100" customWidth="1"/>
    <col min="7" max="7" width="17.83203125" style="101" customWidth="1"/>
    <col min="8" max="8" width="11" style="98" customWidth="1"/>
    <col min="9" max="9" width="13.33203125" style="102" customWidth="1"/>
    <col min="10" max="10" width="14" style="103" customWidth="1"/>
    <col min="11" max="254" width="9.1640625" style="104"/>
    <col min="255" max="255" width="5.5" style="104" customWidth="1"/>
    <col min="256" max="256" width="5.6640625" style="104" customWidth="1"/>
    <col min="257" max="257" width="7" style="104" customWidth="1"/>
    <col min="258" max="258" width="48.33203125" style="104" customWidth="1"/>
    <col min="259" max="259" width="30.6640625" style="104" customWidth="1"/>
    <col min="260" max="260" width="22.1640625" style="104" customWidth="1"/>
    <col min="261" max="261" width="10.83203125" style="104" customWidth="1"/>
    <col min="262" max="262" width="12.1640625" style="104" customWidth="1"/>
    <col min="263" max="263" width="11" style="104" customWidth="1"/>
    <col min="264" max="265" width="12.33203125" style="104" customWidth="1"/>
    <col min="266" max="510" width="9.1640625" style="104"/>
    <col min="511" max="511" width="5.5" style="104" customWidth="1"/>
    <col min="512" max="512" width="5.6640625" style="104" customWidth="1"/>
    <col min="513" max="513" width="7" style="104" customWidth="1"/>
    <col min="514" max="514" width="48.33203125" style="104" customWidth="1"/>
    <col min="515" max="515" width="30.6640625" style="104" customWidth="1"/>
    <col min="516" max="516" width="22.1640625" style="104" customWidth="1"/>
    <col min="517" max="517" width="10.83203125" style="104" customWidth="1"/>
    <col min="518" max="518" width="12.1640625" style="104" customWidth="1"/>
    <col min="519" max="519" width="11" style="104" customWidth="1"/>
    <col min="520" max="521" width="12.33203125" style="104" customWidth="1"/>
    <col min="522" max="766" width="9.1640625" style="104"/>
    <col min="767" max="767" width="5.5" style="104" customWidth="1"/>
    <col min="768" max="768" width="5.6640625" style="104" customWidth="1"/>
    <col min="769" max="769" width="7" style="104" customWidth="1"/>
    <col min="770" max="770" width="48.33203125" style="104" customWidth="1"/>
    <col min="771" max="771" width="30.6640625" style="104" customWidth="1"/>
    <col min="772" max="772" width="22.1640625" style="104" customWidth="1"/>
    <col min="773" max="773" width="10.83203125" style="104" customWidth="1"/>
    <col min="774" max="774" width="12.1640625" style="104" customWidth="1"/>
    <col min="775" max="775" width="11" style="104" customWidth="1"/>
    <col min="776" max="777" width="12.33203125" style="104" customWidth="1"/>
    <col min="778" max="1022" width="9.1640625" style="104"/>
    <col min="1023" max="1023" width="5.5" style="104" customWidth="1"/>
    <col min="1024" max="1024" width="5.6640625" style="104" customWidth="1"/>
  </cols>
  <sheetData>
    <row r="1" spans="1:11" ht="30" customHeight="1" x14ac:dyDescent="0.15">
      <c r="A1" s="105" t="s">
        <v>277</v>
      </c>
      <c r="B1" s="106"/>
      <c r="C1" s="106"/>
      <c r="D1" s="106"/>
      <c r="E1" s="106"/>
      <c r="F1" s="106"/>
      <c r="G1" s="106"/>
      <c r="H1" s="106"/>
      <c r="I1" s="107"/>
      <c r="J1" s="107"/>
    </row>
    <row r="2" spans="1:11" s="109" customFormat="1" ht="56.25" customHeight="1" x14ac:dyDescent="0.2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 t="s">
        <v>8</v>
      </c>
      <c r="I2" s="15" t="s">
        <v>9</v>
      </c>
      <c r="J2" s="15" t="s">
        <v>10</v>
      </c>
      <c r="K2" s="108"/>
    </row>
    <row r="3" spans="1:11" x14ac:dyDescent="0.15">
      <c r="A3" s="110" t="s">
        <v>11</v>
      </c>
      <c r="B3" s="110"/>
      <c r="C3" s="110"/>
      <c r="D3" s="110"/>
      <c r="E3" s="110"/>
      <c r="F3" s="110"/>
      <c r="G3" s="110"/>
      <c r="H3" s="110"/>
      <c r="I3" s="111"/>
      <c r="J3" s="111"/>
    </row>
    <row r="4" spans="1:11" s="119" customFormat="1" ht="42" x14ac:dyDescent="0.15">
      <c r="A4" s="112" t="s">
        <v>12</v>
      </c>
      <c r="B4" s="113" t="s">
        <v>278</v>
      </c>
      <c r="C4" s="113">
        <v>3875</v>
      </c>
      <c r="D4" s="114" t="s">
        <v>279</v>
      </c>
      <c r="E4" s="114" t="s">
        <v>280</v>
      </c>
      <c r="F4" s="115" t="s">
        <v>281</v>
      </c>
      <c r="G4" s="116" t="s">
        <v>43</v>
      </c>
      <c r="H4" s="112"/>
      <c r="I4" s="117">
        <v>0</v>
      </c>
      <c r="J4" s="118">
        <f t="shared" ref="J4:J10" si="0">+I4*H4</f>
        <v>0</v>
      </c>
    </row>
    <row r="5" spans="1:11" s="119" customFormat="1" ht="28" x14ac:dyDescent="0.15">
      <c r="A5" s="112" t="s">
        <v>17</v>
      </c>
      <c r="B5" s="120">
        <v>6100</v>
      </c>
      <c r="C5" s="120">
        <v>3925</v>
      </c>
      <c r="D5" s="121" t="s">
        <v>282</v>
      </c>
      <c r="E5" s="121" t="s">
        <v>283</v>
      </c>
      <c r="F5" s="121" t="s">
        <v>26</v>
      </c>
      <c r="G5" s="120" t="s">
        <v>52</v>
      </c>
      <c r="H5" s="112"/>
      <c r="I5" s="117">
        <v>0</v>
      </c>
      <c r="J5" s="118">
        <f t="shared" si="0"/>
        <v>0</v>
      </c>
    </row>
    <row r="6" spans="1:11" s="119" customFormat="1" ht="28" x14ac:dyDescent="0.15">
      <c r="A6" s="112" t="s">
        <v>19</v>
      </c>
      <c r="B6" s="120">
        <v>6101</v>
      </c>
      <c r="C6" s="120">
        <v>3925</v>
      </c>
      <c r="D6" s="59" t="s">
        <v>284</v>
      </c>
      <c r="E6" s="59" t="s">
        <v>283</v>
      </c>
      <c r="F6" s="121" t="s">
        <v>26</v>
      </c>
      <c r="G6" s="120" t="s">
        <v>52</v>
      </c>
      <c r="H6" s="112"/>
      <c r="I6" s="117">
        <v>0</v>
      </c>
      <c r="J6" s="118">
        <f t="shared" si="0"/>
        <v>0</v>
      </c>
    </row>
    <row r="7" spans="1:11" ht="28" x14ac:dyDescent="0.15">
      <c r="A7" s="112" t="s">
        <v>23</v>
      </c>
      <c r="B7" s="120">
        <v>6144</v>
      </c>
      <c r="C7" s="120">
        <v>3960</v>
      </c>
      <c r="D7" s="59" t="s">
        <v>20</v>
      </c>
      <c r="E7" s="121" t="s">
        <v>285</v>
      </c>
      <c r="F7" s="121" t="s">
        <v>22</v>
      </c>
      <c r="G7" s="120" t="s">
        <v>52</v>
      </c>
      <c r="H7" s="112"/>
      <c r="I7" s="117">
        <v>0</v>
      </c>
      <c r="J7" s="118">
        <f t="shared" si="0"/>
        <v>0</v>
      </c>
    </row>
    <row r="8" spans="1:11" ht="42" x14ac:dyDescent="0.15">
      <c r="A8" s="112" t="s">
        <v>27</v>
      </c>
      <c r="B8" s="120">
        <v>5991</v>
      </c>
      <c r="C8" s="120">
        <v>3831</v>
      </c>
      <c r="D8" s="121" t="s">
        <v>286</v>
      </c>
      <c r="E8" s="121" t="s">
        <v>287</v>
      </c>
      <c r="F8" s="121" t="s">
        <v>288</v>
      </c>
      <c r="G8" s="122" t="s">
        <v>43</v>
      </c>
      <c r="H8" s="112"/>
      <c r="I8" s="117">
        <v>0</v>
      </c>
      <c r="J8" s="118">
        <f t="shared" si="0"/>
        <v>0</v>
      </c>
    </row>
    <row r="9" spans="1:11" ht="14" x14ac:dyDescent="0.15">
      <c r="A9" s="112" t="s">
        <v>29</v>
      </c>
      <c r="B9" s="120">
        <v>7115</v>
      </c>
      <c r="C9" s="120">
        <v>4851</v>
      </c>
      <c r="D9" s="121" t="s">
        <v>289</v>
      </c>
      <c r="E9" s="121" t="s">
        <v>290</v>
      </c>
      <c r="F9" s="121" t="s">
        <v>291</v>
      </c>
      <c r="G9" s="122" t="s">
        <v>292</v>
      </c>
      <c r="H9" s="112"/>
      <c r="I9" s="117">
        <v>0</v>
      </c>
      <c r="J9" s="118">
        <f t="shared" si="0"/>
        <v>0</v>
      </c>
    </row>
    <row r="10" spans="1:11" ht="14" x14ac:dyDescent="0.15">
      <c r="A10" s="112" t="s">
        <v>34</v>
      </c>
      <c r="B10" s="120">
        <v>6079</v>
      </c>
      <c r="C10" s="120">
        <v>3904</v>
      </c>
      <c r="D10" s="121" t="s">
        <v>293</v>
      </c>
      <c r="E10" s="60" t="s">
        <v>63</v>
      </c>
      <c r="F10" s="121" t="s">
        <v>294</v>
      </c>
      <c r="G10" s="122" t="s">
        <v>295</v>
      </c>
      <c r="H10" s="112"/>
      <c r="I10" s="117">
        <v>0</v>
      </c>
      <c r="J10" s="118">
        <f t="shared" si="0"/>
        <v>0</v>
      </c>
    </row>
    <row r="11" spans="1:11" x14ac:dyDescent="0.15">
      <c r="A11" s="110" t="s">
        <v>39</v>
      </c>
      <c r="B11" s="110"/>
      <c r="C11" s="110"/>
      <c r="D11" s="110"/>
      <c r="E11" s="110"/>
      <c r="F11" s="110"/>
      <c r="G11" s="110"/>
      <c r="H11" s="110"/>
      <c r="I11" s="123"/>
      <c r="J11" s="123"/>
    </row>
    <row r="12" spans="1:11" ht="42" x14ac:dyDescent="0.15">
      <c r="A12" s="112" t="s">
        <v>12</v>
      </c>
      <c r="B12" s="124">
        <v>6484</v>
      </c>
      <c r="C12" s="75">
        <v>4286</v>
      </c>
      <c r="D12" s="125" t="s">
        <v>296</v>
      </c>
      <c r="E12" s="126" t="s">
        <v>297</v>
      </c>
      <c r="F12" s="127" t="s">
        <v>288</v>
      </c>
      <c r="G12" s="122" t="s">
        <v>52</v>
      </c>
      <c r="H12" s="128"/>
      <c r="I12" s="117">
        <v>0</v>
      </c>
      <c r="J12" s="118">
        <f t="shared" ref="J12:J19" si="1">+I12*H12</f>
        <v>0</v>
      </c>
    </row>
    <row r="13" spans="1:11" ht="28" x14ac:dyDescent="0.15">
      <c r="A13" s="112" t="s">
        <v>17</v>
      </c>
      <c r="B13" s="75">
        <v>6485</v>
      </c>
      <c r="C13" s="75">
        <v>4286</v>
      </c>
      <c r="D13" s="126" t="s">
        <v>298</v>
      </c>
      <c r="E13" s="126" t="s">
        <v>299</v>
      </c>
      <c r="F13" s="127" t="s">
        <v>300</v>
      </c>
      <c r="G13" s="122" t="s">
        <v>52</v>
      </c>
      <c r="H13" s="128"/>
      <c r="I13" s="117">
        <v>0</v>
      </c>
      <c r="J13" s="118">
        <f t="shared" si="1"/>
        <v>0</v>
      </c>
    </row>
    <row r="14" spans="1:11" ht="14" x14ac:dyDescent="0.15">
      <c r="A14" s="112" t="s">
        <v>19</v>
      </c>
      <c r="B14" s="129">
        <v>6529</v>
      </c>
      <c r="C14" s="129">
        <v>4321</v>
      </c>
      <c r="D14" s="130" t="s">
        <v>301</v>
      </c>
      <c r="E14" s="130" t="s">
        <v>302</v>
      </c>
      <c r="F14" s="130" t="s">
        <v>288</v>
      </c>
      <c r="G14" s="122" t="s">
        <v>52</v>
      </c>
      <c r="H14" s="128"/>
      <c r="I14" s="117">
        <v>0</v>
      </c>
      <c r="J14" s="118">
        <f t="shared" si="1"/>
        <v>0</v>
      </c>
    </row>
    <row r="15" spans="1:11" s="119" customFormat="1" ht="14" x14ac:dyDescent="0.15">
      <c r="A15" s="112" t="s">
        <v>23</v>
      </c>
      <c r="B15" s="129">
        <v>6530</v>
      </c>
      <c r="C15" s="129">
        <v>4321</v>
      </c>
      <c r="D15" s="130" t="s">
        <v>303</v>
      </c>
      <c r="E15" s="130" t="s">
        <v>302</v>
      </c>
      <c r="F15" s="130" t="s">
        <v>288</v>
      </c>
      <c r="G15" s="122" t="s">
        <v>52</v>
      </c>
      <c r="H15" s="128"/>
      <c r="I15" s="117">
        <v>0</v>
      </c>
      <c r="J15" s="118">
        <f t="shared" si="1"/>
        <v>0</v>
      </c>
    </row>
    <row r="16" spans="1:11" s="119" customFormat="1" ht="28" x14ac:dyDescent="0.15">
      <c r="A16" s="112" t="s">
        <v>27</v>
      </c>
      <c r="B16" s="131">
        <v>6565</v>
      </c>
      <c r="C16" s="131">
        <v>4349</v>
      </c>
      <c r="D16" s="130" t="s">
        <v>304</v>
      </c>
      <c r="E16" s="132" t="s">
        <v>285</v>
      </c>
      <c r="F16" s="130" t="s">
        <v>60</v>
      </c>
      <c r="G16" s="122" t="s">
        <v>52</v>
      </c>
      <c r="H16" s="128"/>
      <c r="I16" s="117">
        <v>0</v>
      </c>
      <c r="J16" s="118">
        <f t="shared" si="1"/>
        <v>0</v>
      </c>
    </row>
    <row r="17" spans="1:10" s="119" customFormat="1" ht="28" x14ac:dyDescent="0.15">
      <c r="A17" s="112" t="s">
        <v>29</v>
      </c>
      <c r="B17" s="122">
        <v>6897</v>
      </c>
      <c r="C17" s="122">
        <v>4649</v>
      </c>
      <c r="D17" s="121" t="s">
        <v>67</v>
      </c>
      <c r="E17" s="121" t="s">
        <v>31</v>
      </c>
      <c r="F17" s="121" t="s">
        <v>68</v>
      </c>
      <c r="G17" s="120" t="s">
        <v>33</v>
      </c>
      <c r="H17" s="128"/>
      <c r="I17" s="117">
        <v>0</v>
      </c>
      <c r="J17" s="118">
        <f t="shared" si="1"/>
        <v>0</v>
      </c>
    </row>
    <row r="18" spans="1:10" s="119" customFormat="1" ht="28" x14ac:dyDescent="0.15">
      <c r="A18" s="112" t="s">
        <v>34</v>
      </c>
      <c r="B18" s="122">
        <v>6721</v>
      </c>
      <c r="C18" s="122">
        <v>4485</v>
      </c>
      <c r="D18" s="121" t="s">
        <v>62</v>
      </c>
      <c r="E18" s="121" t="s">
        <v>63</v>
      </c>
      <c r="F18" s="121" t="s">
        <v>305</v>
      </c>
      <c r="G18" s="120" t="s">
        <v>295</v>
      </c>
      <c r="H18" s="128"/>
      <c r="I18" s="117">
        <v>0</v>
      </c>
      <c r="J18" s="118">
        <f t="shared" si="1"/>
        <v>0</v>
      </c>
    </row>
    <row r="19" spans="1:10" s="119" customFormat="1" ht="14" x14ac:dyDescent="0.15">
      <c r="A19" s="112" t="s">
        <v>58</v>
      </c>
      <c r="B19" s="122">
        <v>7116</v>
      </c>
      <c r="C19" s="122">
        <v>4852</v>
      </c>
      <c r="D19" s="121" t="s">
        <v>306</v>
      </c>
      <c r="E19" s="121" t="s">
        <v>290</v>
      </c>
      <c r="F19" s="121" t="s">
        <v>307</v>
      </c>
      <c r="G19" s="120" t="str">
        <f>+G24</f>
        <v>Udžbenik.hr</v>
      </c>
      <c r="H19" s="128"/>
      <c r="I19" s="117">
        <v>0</v>
      </c>
      <c r="J19" s="118">
        <f t="shared" si="1"/>
        <v>0</v>
      </c>
    </row>
    <row r="20" spans="1:10" s="119" customFormat="1" x14ac:dyDescent="0.15">
      <c r="A20" s="133" t="s">
        <v>73</v>
      </c>
      <c r="B20" s="133"/>
      <c r="C20" s="133"/>
      <c r="D20" s="133"/>
      <c r="E20" s="133"/>
      <c r="F20" s="133"/>
      <c r="G20" s="133"/>
      <c r="H20" s="133"/>
      <c r="I20" s="134"/>
      <c r="J20" s="134"/>
    </row>
    <row r="21" spans="1:10" s="119" customFormat="1" ht="28" x14ac:dyDescent="0.15">
      <c r="A21" s="112" t="s">
        <v>12</v>
      </c>
      <c r="B21" s="122">
        <v>7108</v>
      </c>
      <c r="C21" s="122">
        <v>4844</v>
      </c>
      <c r="D21" s="121" t="s">
        <v>308</v>
      </c>
      <c r="E21" s="121" t="s">
        <v>41</v>
      </c>
      <c r="F21" s="121" t="s">
        <v>309</v>
      </c>
      <c r="G21" s="122" t="s">
        <v>43</v>
      </c>
      <c r="H21" s="112"/>
      <c r="I21" s="117">
        <v>0</v>
      </c>
      <c r="J21" s="118">
        <f>+I21*H21</f>
        <v>0</v>
      </c>
    </row>
    <row r="22" spans="1:10" ht="28" x14ac:dyDescent="0.15">
      <c r="A22" s="112" t="s">
        <v>17</v>
      </c>
      <c r="B22" s="122">
        <v>7060</v>
      </c>
      <c r="C22" s="122">
        <v>4800</v>
      </c>
      <c r="D22" s="121" t="s">
        <v>310</v>
      </c>
      <c r="E22" s="121" t="s">
        <v>95</v>
      </c>
      <c r="F22" s="121" t="s">
        <v>311</v>
      </c>
      <c r="G22" s="122" t="s">
        <v>43</v>
      </c>
      <c r="H22" s="112"/>
      <c r="I22" s="117">
        <v>0</v>
      </c>
      <c r="J22" s="118">
        <f>+I22*H22</f>
        <v>0</v>
      </c>
    </row>
    <row r="23" spans="1:10" s="119" customFormat="1" ht="28" x14ac:dyDescent="0.15">
      <c r="A23" s="112" t="s">
        <v>19</v>
      </c>
      <c r="B23" s="122">
        <v>7035</v>
      </c>
      <c r="C23" s="122">
        <v>4775</v>
      </c>
      <c r="D23" s="121" t="s">
        <v>312</v>
      </c>
      <c r="E23" s="121" t="s">
        <v>313</v>
      </c>
      <c r="F23" s="121" t="s">
        <v>314</v>
      </c>
      <c r="G23" s="122" t="s">
        <v>43</v>
      </c>
      <c r="H23" s="112"/>
      <c r="I23" s="117">
        <v>0</v>
      </c>
      <c r="J23" s="118">
        <f>+I23*H23</f>
        <v>0</v>
      </c>
    </row>
    <row r="24" spans="1:10" s="119" customFormat="1" ht="28" x14ac:dyDescent="0.15">
      <c r="A24" s="112" t="s">
        <v>23</v>
      </c>
      <c r="B24" s="122">
        <v>7117</v>
      </c>
      <c r="C24" s="122">
        <v>4853</v>
      </c>
      <c r="D24" s="121" t="s">
        <v>315</v>
      </c>
      <c r="E24" s="121" t="s">
        <v>316</v>
      </c>
      <c r="F24" s="121" t="s">
        <v>317</v>
      </c>
      <c r="G24" s="122" t="s">
        <v>292</v>
      </c>
      <c r="H24" s="112"/>
      <c r="I24" s="117">
        <v>0</v>
      </c>
      <c r="J24" s="118">
        <f>+I24*H24</f>
        <v>0</v>
      </c>
    </row>
    <row r="25" spans="1:10" s="119" customFormat="1" ht="28" x14ac:dyDescent="0.15">
      <c r="A25" s="112" t="s">
        <v>27</v>
      </c>
      <c r="B25" s="122">
        <v>6898</v>
      </c>
      <c r="C25" s="122">
        <v>4650</v>
      </c>
      <c r="D25" s="121" t="s">
        <v>84</v>
      </c>
      <c r="E25" s="121" t="s">
        <v>85</v>
      </c>
      <c r="F25" s="121" t="s">
        <v>86</v>
      </c>
      <c r="G25" s="120" t="s">
        <v>33</v>
      </c>
      <c r="H25" s="112"/>
      <c r="I25" s="117">
        <v>0</v>
      </c>
      <c r="J25" s="118">
        <f>+I25*H25</f>
        <v>0</v>
      </c>
    </row>
    <row r="26" spans="1:10" s="119" customFormat="1" x14ac:dyDescent="0.15">
      <c r="A26" s="110" t="s">
        <v>91</v>
      </c>
      <c r="B26" s="110"/>
      <c r="C26" s="110"/>
      <c r="D26" s="110"/>
      <c r="E26" s="110"/>
      <c r="F26" s="110"/>
      <c r="G26" s="110"/>
      <c r="H26" s="110"/>
      <c r="I26" s="123"/>
      <c r="J26" s="134"/>
    </row>
    <row r="27" spans="1:10" s="119" customFormat="1" ht="42" x14ac:dyDescent="0.15">
      <c r="A27" s="112" t="s">
        <v>12</v>
      </c>
      <c r="B27" s="122">
        <v>7699</v>
      </c>
      <c r="C27" s="122">
        <v>5334</v>
      </c>
      <c r="D27" s="121" t="s">
        <v>318</v>
      </c>
      <c r="E27" s="121" t="s">
        <v>41</v>
      </c>
      <c r="F27" s="121" t="s">
        <v>319</v>
      </c>
      <c r="G27" s="122" t="s">
        <v>43</v>
      </c>
      <c r="H27" s="112"/>
      <c r="I27" s="117">
        <v>0</v>
      </c>
      <c r="J27" s="118">
        <f t="shared" ref="J27:J39" si="2">+I27*H27</f>
        <v>0</v>
      </c>
    </row>
    <row r="28" spans="1:10" s="119" customFormat="1" ht="42" x14ac:dyDescent="0.15">
      <c r="A28" s="112" t="s">
        <v>17</v>
      </c>
      <c r="B28" s="122">
        <v>7637</v>
      </c>
      <c r="C28" s="122">
        <v>5274</v>
      </c>
      <c r="D28" s="121" t="s">
        <v>320</v>
      </c>
      <c r="E28" s="121" t="s">
        <v>321</v>
      </c>
      <c r="F28" s="121" t="s">
        <v>322</v>
      </c>
      <c r="G28" s="122" t="s">
        <v>43</v>
      </c>
      <c r="H28" s="112"/>
      <c r="I28" s="117">
        <v>0</v>
      </c>
      <c r="J28" s="118">
        <f t="shared" si="2"/>
        <v>0</v>
      </c>
    </row>
    <row r="29" spans="1:10" s="119" customFormat="1" ht="28" x14ac:dyDescent="0.15">
      <c r="A29" s="112" t="s">
        <v>19</v>
      </c>
      <c r="B29" s="135">
        <v>7268</v>
      </c>
      <c r="C29" s="135">
        <v>4942</v>
      </c>
      <c r="D29" s="136" t="s">
        <v>323</v>
      </c>
      <c r="E29" s="136" t="s">
        <v>324</v>
      </c>
      <c r="F29" s="136" t="s">
        <v>325</v>
      </c>
      <c r="G29" s="122" t="s">
        <v>16</v>
      </c>
      <c r="H29" s="112"/>
      <c r="I29" s="117">
        <v>0</v>
      </c>
      <c r="J29" s="118">
        <f t="shared" si="2"/>
        <v>0</v>
      </c>
    </row>
    <row r="30" spans="1:10" ht="28" x14ac:dyDescent="0.15">
      <c r="A30" s="137" t="s">
        <v>23</v>
      </c>
      <c r="B30" s="135">
        <v>7269</v>
      </c>
      <c r="C30" s="135">
        <v>4942</v>
      </c>
      <c r="D30" s="138" t="s">
        <v>326</v>
      </c>
      <c r="E30" s="136" t="s">
        <v>324</v>
      </c>
      <c r="F30" s="136" t="s">
        <v>325</v>
      </c>
      <c r="G30" s="122" t="s">
        <v>16</v>
      </c>
      <c r="H30" s="137"/>
      <c r="I30" s="117">
        <v>0</v>
      </c>
      <c r="J30" s="118">
        <f t="shared" si="2"/>
        <v>0</v>
      </c>
    </row>
    <row r="31" spans="1:10" ht="28" x14ac:dyDescent="0.15">
      <c r="A31" s="112" t="s">
        <v>27</v>
      </c>
      <c r="B31" s="135">
        <v>7118</v>
      </c>
      <c r="C31" s="135">
        <v>4854</v>
      </c>
      <c r="D31" s="136" t="s">
        <v>327</v>
      </c>
      <c r="E31" s="136" t="s">
        <v>328</v>
      </c>
      <c r="F31" s="136" t="s">
        <v>329</v>
      </c>
      <c r="G31" s="122" t="s">
        <v>292</v>
      </c>
      <c r="H31" s="112"/>
      <c r="I31" s="117">
        <v>0</v>
      </c>
      <c r="J31" s="118">
        <f t="shared" si="2"/>
        <v>0</v>
      </c>
    </row>
    <row r="32" spans="1:10" ht="28" x14ac:dyDescent="0.15">
      <c r="A32" s="112" t="s">
        <v>29</v>
      </c>
      <c r="B32" s="122">
        <v>5124</v>
      </c>
      <c r="C32" s="122">
        <v>3299</v>
      </c>
      <c r="D32" s="121" t="s">
        <v>102</v>
      </c>
      <c r="E32" s="121" t="s">
        <v>103</v>
      </c>
      <c r="F32" s="121" t="s">
        <v>330</v>
      </c>
      <c r="G32" s="120" t="s">
        <v>331</v>
      </c>
      <c r="H32" s="128"/>
      <c r="I32" s="117">
        <v>0</v>
      </c>
      <c r="J32" s="118">
        <f t="shared" si="2"/>
        <v>0</v>
      </c>
    </row>
    <row r="33" spans="1:10" ht="28" x14ac:dyDescent="0.15">
      <c r="A33" s="112" t="s">
        <v>34</v>
      </c>
      <c r="B33" s="122">
        <v>7359</v>
      </c>
      <c r="C33" s="122">
        <v>5018</v>
      </c>
      <c r="D33" s="121" t="s">
        <v>105</v>
      </c>
      <c r="E33" s="121" t="s">
        <v>332</v>
      </c>
      <c r="F33" s="121" t="s">
        <v>333</v>
      </c>
      <c r="G33" s="139" t="s">
        <v>90</v>
      </c>
      <c r="H33" s="128"/>
      <c r="I33" s="117">
        <v>0</v>
      </c>
      <c r="J33" s="118">
        <f t="shared" si="2"/>
        <v>0</v>
      </c>
    </row>
    <row r="34" spans="1:10" ht="42" x14ac:dyDescent="0.15">
      <c r="A34" s="112" t="s">
        <v>58</v>
      </c>
      <c r="B34" s="122">
        <v>7671</v>
      </c>
      <c r="C34" s="122">
        <v>5307</v>
      </c>
      <c r="D34" s="121" t="s">
        <v>334</v>
      </c>
      <c r="E34" s="121" t="s">
        <v>112</v>
      </c>
      <c r="F34" s="121" t="s">
        <v>113</v>
      </c>
      <c r="G34" s="122" t="s">
        <v>43</v>
      </c>
      <c r="H34" s="128"/>
      <c r="I34" s="117">
        <v>0</v>
      </c>
      <c r="J34" s="118">
        <f t="shared" si="2"/>
        <v>0</v>
      </c>
    </row>
    <row r="35" spans="1:10" ht="42" x14ac:dyDescent="0.15">
      <c r="A35" s="112" t="s">
        <v>61</v>
      </c>
      <c r="B35" s="122">
        <v>7700</v>
      </c>
      <c r="C35" s="122">
        <v>5335</v>
      </c>
      <c r="D35" s="121" t="s">
        <v>335</v>
      </c>
      <c r="E35" s="121" t="s">
        <v>336</v>
      </c>
      <c r="F35" s="121" t="s">
        <v>337</v>
      </c>
      <c r="G35" s="122" t="s">
        <v>43</v>
      </c>
      <c r="H35" s="128"/>
      <c r="I35" s="117">
        <v>0</v>
      </c>
      <c r="J35" s="118">
        <f t="shared" si="2"/>
        <v>0</v>
      </c>
    </row>
    <row r="36" spans="1:10" ht="56" x14ac:dyDescent="0.15">
      <c r="A36" s="112" t="s">
        <v>66</v>
      </c>
      <c r="B36" s="122">
        <v>7271</v>
      </c>
      <c r="C36" s="122">
        <v>4943</v>
      </c>
      <c r="D36" s="121" t="s">
        <v>338</v>
      </c>
      <c r="E36" s="121" t="s">
        <v>324</v>
      </c>
      <c r="F36" s="121" t="s">
        <v>339</v>
      </c>
      <c r="G36" s="140" t="s">
        <v>16</v>
      </c>
      <c r="H36" s="128"/>
      <c r="I36" s="117">
        <v>0</v>
      </c>
      <c r="J36" s="118">
        <f t="shared" si="2"/>
        <v>0</v>
      </c>
    </row>
    <row r="37" spans="1:10" ht="56" x14ac:dyDescent="0.15">
      <c r="A37" s="112" t="s">
        <v>69</v>
      </c>
      <c r="B37" s="135">
        <v>7270</v>
      </c>
      <c r="C37" s="135">
        <v>4943</v>
      </c>
      <c r="D37" s="136" t="s">
        <v>340</v>
      </c>
      <c r="E37" s="136" t="s">
        <v>324</v>
      </c>
      <c r="F37" s="136" t="s">
        <v>339</v>
      </c>
      <c r="G37" s="139" t="s">
        <v>16</v>
      </c>
      <c r="H37" s="128"/>
      <c r="I37" s="117">
        <v>0</v>
      </c>
      <c r="J37" s="118">
        <f t="shared" si="2"/>
        <v>0</v>
      </c>
    </row>
    <row r="38" spans="1:10" ht="42" x14ac:dyDescent="0.15">
      <c r="A38" s="112" t="s">
        <v>178</v>
      </c>
      <c r="B38" s="135">
        <v>7637</v>
      </c>
      <c r="C38" s="135">
        <v>5274</v>
      </c>
      <c r="D38" s="136" t="s">
        <v>341</v>
      </c>
      <c r="E38" s="136" t="s">
        <v>342</v>
      </c>
      <c r="F38" s="136" t="s">
        <v>343</v>
      </c>
      <c r="G38" s="122" t="s">
        <v>43</v>
      </c>
      <c r="H38" s="112"/>
      <c r="I38" s="117">
        <v>0</v>
      </c>
      <c r="J38" s="118">
        <f t="shared" si="2"/>
        <v>0</v>
      </c>
    </row>
    <row r="39" spans="1:10" ht="14" x14ac:dyDescent="0.15">
      <c r="A39" s="112" t="s">
        <v>182</v>
      </c>
      <c r="B39" s="135">
        <v>7810</v>
      </c>
      <c r="C39" s="135">
        <v>5425</v>
      </c>
      <c r="D39" s="136" t="s">
        <v>344</v>
      </c>
      <c r="E39" s="136" t="s">
        <v>345</v>
      </c>
      <c r="F39" s="136" t="s">
        <v>346</v>
      </c>
      <c r="G39" s="122" t="s">
        <v>331</v>
      </c>
      <c r="H39" s="112"/>
      <c r="I39" s="141">
        <v>0</v>
      </c>
      <c r="J39" s="118">
        <f t="shared" si="2"/>
        <v>0</v>
      </c>
    </row>
    <row r="40" spans="1:10" x14ac:dyDescent="0.15">
      <c r="A40" s="110" t="s">
        <v>117</v>
      </c>
      <c r="B40" s="110"/>
      <c r="C40" s="110"/>
      <c r="D40" s="110"/>
      <c r="E40" s="110"/>
      <c r="F40" s="110"/>
      <c r="G40" s="110"/>
      <c r="H40" s="110"/>
      <c r="I40" s="123"/>
      <c r="J40" s="134"/>
    </row>
    <row r="41" spans="1:10" ht="28" x14ac:dyDescent="0.15">
      <c r="A41" s="112" t="s">
        <v>12</v>
      </c>
      <c r="B41" s="122">
        <v>6057</v>
      </c>
      <c r="C41" s="122">
        <v>3884</v>
      </c>
      <c r="D41" s="121" t="s">
        <v>347</v>
      </c>
      <c r="E41" s="121" t="s">
        <v>348</v>
      </c>
      <c r="F41" s="121" t="s">
        <v>349</v>
      </c>
      <c r="G41" s="122" t="s">
        <v>43</v>
      </c>
      <c r="H41" s="128"/>
      <c r="I41" s="142">
        <v>0</v>
      </c>
      <c r="J41" s="118">
        <f t="shared" ref="J41:J55" si="3">I41*H41</f>
        <v>0</v>
      </c>
    </row>
    <row r="42" spans="1:10" ht="28" x14ac:dyDescent="0.15">
      <c r="A42" s="112" t="s">
        <v>17</v>
      </c>
      <c r="B42" s="122">
        <v>6058</v>
      </c>
      <c r="C42" s="122">
        <v>3884</v>
      </c>
      <c r="D42" s="121" t="s">
        <v>350</v>
      </c>
      <c r="E42" s="121" t="s">
        <v>348</v>
      </c>
      <c r="F42" s="121" t="s">
        <v>351</v>
      </c>
      <c r="G42" s="122" t="s">
        <v>43</v>
      </c>
      <c r="H42" s="128"/>
      <c r="I42" s="142">
        <v>0</v>
      </c>
      <c r="J42" s="118">
        <f t="shared" si="3"/>
        <v>0</v>
      </c>
    </row>
    <row r="43" spans="1:10" ht="42" x14ac:dyDescent="0.15">
      <c r="A43" s="112" t="s">
        <v>19</v>
      </c>
      <c r="B43" s="122">
        <v>7134</v>
      </c>
      <c r="C43" s="122">
        <v>4638</v>
      </c>
      <c r="D43" s="121" t="s">
        <v>352</v>
      </c>
      <c r="E43" s="121" t="s">
        <v>353</v>
      </c>
      <c r="F43" s="121" t="s">
        <v>354</v>
      </c>
      <c r="G43" s="122" t="s">
        <v>33</v>
      </c>
      <c r="H43" s="128"/>
      <c r="I43" s="142">
        <v>0</v>
      </c>
      <c r="J43" s="118">
        <f t="shared" si="3"/>
        <v>0</v>
      </c>
    </row>
    <row r="44" spans="1:10" ht="42" x14ac:dyDescent="0.15">
      <c r="A44" s="112" t="s">
        <v>23</v>
      </c>
      <c r="B44" s="122">
        <v>7135</v>
      </c>
      <c r="C44" s="122">
        <v>4638</v>
      </c>
      <c r="D44" s="121" t="s">
        <v>352</v>
      </c>
      <c r="E44" s="121" t="s">
        <v>353</v>
      </c>
      <c r="F44" s="121" t="s">
        <v>355</v>
      </c>
      <c r="G44" s="122" t="s">
        <v>33</v>
      </c>
      <c r="H44" s="128"/>
      <c r="I44" s="142">
        <v>0</v>
      </c>
      <c r="J44" s="118">
        <f t="shared" si="3"/>
        <v>0</v>
      </c>
    </row>
    <row r="45" spans="1:10" ht="28" x14ac:dyDescent="0.15">
      <c r="A45" s="112" t="s">
        <v>27</v>
      </c>
      <c r="B45" s="122">
        <v>5987</v>
      </c>
      <c r="C45" s="122">
        <v>3827</v>
      </c>
      <c r="D45" s="121" t="s">
        <v>356</v>
      </c>
      <c r="E45" s="121" t="s">
        <v>357</v>
      </c>
      <c r="F45" s="121" t="s">
        <v>358</v>
      </c>
      <c r="G45" s="120" t="s">
        <v>33</v>
      </c>
      <c r="H45" s="128"/>
      <c r="I45" s="142">
        <v>0</v>
      </c>
      <c r="J45" s="118">
        <f t="shared" si="3"/>
        <v>0</v>
      </c>
    </row>
    <row r="46" spans="1:10" s="143" customFormat="1" ht="42" x14ac:dyDescent="0.15">
      <c r="A46" s="112" t="s">
        <v>29</v>
      </c>
      <c r="B46" s="122">
        <v>6124</v>
      </c>
      <c r="C46" s="122">
        <v>3941</v>
      </c>
      <c r="D46" s="121" t="s">
        <v>359</v>
      </c>
      <c r="E46" s="121" t="s">
        <v>360</v>
      </c>
      <c r="F46" s="121" t="s">
        <v>361</v>
      </c>
      <c r="G46" s="122" t="s">
        <v>43</v>
      </c>
      <c r="H46" s="128"/>
      <c r="I46" s="142">
        <v>0</v>
      </c>
      <c r="J46" s="118">
        <f t="shared" si="3"/>
        <v>0</v>
      </c>
    </row>
    <row r="47" spans="1:10" s="143" customFormat="1" ht="42" x14ac:dyDescent="0.15">
      <c r="A47" s="112" t="s">
        <v>34</v>
      </c>
      <c r="B47" s="122">
        <v>6125</v>
      </c>
      <c r="C47" s="122">
        <v>3941</v>
      </c>
      <c r="D47" s="121" t="s">
        <v>362</v>
      </c>
      <c r="E47" s="121" t="s">
        <v>360</v>
      </c>
      <c r="F47" s="121" t="s">
        <v>363</v>
      </c>
      <c r="G47" s="122" t="s">
        <v>43</v>
      </c>
      <c r="H47" s="128"/>
      <c r="I47" s="142">
        <v>0</v>
      </c>
      <c r="J47" s="118">
        <f t="shared" si="3"/>
        <v>0</v>
      </c>
    </row>
    <row r="48" spans="1:10" s="143" customFormat="1" ht="14" x14ac:dyDescent="0.15">
      <c r="A48" s="112" t="s">
        <v>58</v>
      </c>
      <c r="B48" s="122">
        <v>6468</v>
      </c>
      <c r="C48" s="122">
        <v>4270</v>
      </c>
      <c r="D48" s="121" t="s">
        <v>364</v>
      </c>
      <c r="E48" s="121" t="s">
        <v>365</v>
      </c>
      <c r="F48" s="121" t="s">
        <v>366</v>
      </c>
      <c r="G48" s="122" t="s">
        <v>43</v>
      </c>
      <c r="H48" s="128"/>
      <c r="I48" s="142">
        <v>0</v>
      </c>
      <c r="J48" s="118">
        <f t="shared" si="3"/>
        <v>0</v>
      </c>
    </row>
    <row r="49" spans="1:10" s="143" customFormat="1" ht="14" x14ac:dyDescent="0.15">
      <c r="A49" s="112" t="s">
        <v>61</v>
      </c>
      <c r="B49" s="122">
        <v>6013</v>
      </c>
      <c r="C49" s="122">
        <v>3853</v>
      </c>
      <c r="D49" s="121" t="s">
        <v>367</v>
      </c>
      <c r="E49" s="121" t="s">
        <v>134</v>
      </c>
      <c r="F49" s="121" t="s">
        <v>368</v>
      </c>
      <c r="G49" s="122" t="s">
        <v>52</v>
      </c>
      <c r="H49" s="128"/>
      <c r="I49" s="142">
        <v>0</v>
      </c>
      <c r="J49" s="118">
        <f t="shared" si="3"/>
        <v>0</v>
      </c>
    </row>
    <row r="50" spans="1:10" s="143" customFormat="1" ht="29.25" customHeight="1" x14ac:dyDescent="0.15">
      <c r="A50" s="112" t="s">
        <v>66</v>
      </c>
      <c r="B50" s="122">
        <v>6012</v>
      </c>
      <c r="C50" s="122">
        <v>3852</v>
      </c>
      <c r="D50" s="121" t="s">
        <v>369</v>
      </c>
      <c r="E50" s="121" t="s">
        <v>134</v>
      </c>
      <c r="F50" s="121" t="s">
        <v>370</v>
      </c>
      <c r="G50" s="122" t="s">
        <v>52</v>
      </c>
      <c r="H50" s="128"/>
      <c r="I50" s="142">
        <v>0</v>
      </c>
      <c r="J50" s="118">
        <f t="shared" si="3"/>
        <v>0</v>
      </c>
    </row>
    <row r="51" spans="1:10" s="143" customFormat="1" ht="28" x14ac:dyDescent="0.15">
      <c r="A51" s="112" t="s">
        <v>69</v>
      </c>
      <c r="B51" s="122">
        <v>6161</v>
      </c>
      <c r="C51" s="122">
        <v>3975</v>
      </c>
      <c r="D51" s="121" t="s">
        <v>371</v>
      </c>
      <c r="E51" s="121" t="s">
        <v>372</v>
      </c>
      <c r="F51" s="121" t="s">
        <v>373</v>
      </c>
      <c r="G51" s="122" t="s">
        <v>43</v>
      </c>
      <c r="H51" s="128"/>
      <c r="I51" s="142">
        <v>0</v>
      </c>
      <c r="J51" s="118">
        <f t="shared" si="3"/>
        <v>0</v>
      </c>
    </row>
    <row r="52" spans="1:10" ht="28" x14ac:dyDescent="0.15">
      <c r="A52" s="112" t="s">
        <v>178</v>
      </c>
      <c r="B52" s="122">
        <v>6064</v>
      </c>
      <c r="C52" s="122">
        <v>3889</v>
      </c>
      <c r="D52" s="121" t="s">
        <v>374</v>
      </c>
      <c r="E52" s="121" t="s">
        <v>375</v>
      </c>
      <c r="F52" s="121" t="s">
        <v>376</v>
      </c>
      <c r="G52" s="122" t="s">
        <v>292</v>
      </c>
      <c r="H52" s="128"/>
      <c r="I52" s="142">
        <v>0</v>
      </c>
      <c r="J52" s="118">
        <f t="shared" si="3"/>
        <v>0</v>
      </c>
    </row>
    <row r="53" spans="1:10" ht="42" x14ac:dyDescent="0.15">
      <c r="A53" s="112" t="s">
        <v>182</v>
      </c>
      <c r="B53" s="122">
        <v>6158</v>
      </c>
      <c r="C53" s="122">
        <v>3972</v>
      </c>
      <c r="D53" s="121" t="s">
        <v>377</v>
      </c>
      <c r="E53" s="121" t="s">
        <v>122</v>
      </c>
      <c r="F53" s="121" t="s">
        <v>123</v>
      </c>
      <c r="G53" s="122" t="s">
        <v>43</v>
      </c>
      <c r="H53" s="128"/>
      <c r="I53" s="142">
        <v>0</v>
      </c>
      <c r="J53" s="118">
        <f t="shared" si="3"/>
        <v>0</v>
      </c>
    </row>
    <row r="54" spans="1:10" ht="42" x14ac:dyDescent="0.15">
      <c r="A54" s="112" t="s">
        <v>186</v>
      </c>
      <c r="B54" s="135">
        <v>6010</v>
      </c>
      <c r="C54" s="135">
        <v>3850</v>
      </c>
      <c r="D54" s="136" t="s">
        <v>378</v>
      </c>
      <c r="E54" s="136" t="s">
        <v>379</v>
      </c>
      <c r="F54" s="136" t="s">
        <v>288</v>
      </c>
      <c r="G54" s="120" t="s">
        <v>33</v>
      </c>
      <c r="H54" s="128"/>
      <c r="I54" s="142">
        <v>0</v>
      </c>
      <c r="J54" s="118">
        <f t="shared" si="3"/>
        <v>0</v>
      </c>
    </row>
    <row r="55" spans="1:10" ht="14" x14ac:dyDescent="0.15">
      <c r="A55" s="112" t="s">
        <v>253</v>
      </c>
      <c r="B55" s="135">
        <v>6142</v>
      </c>
      <c r="C55" s="135">
        <v>3958</v>
      </c>
      <c r="D55" s="136" t="s">
        <v>380</v>
      </c>
      <c r="E55" s="136" t="s">
        <v>381</v>
      </c>
      <c r="F55" s="136" t="s">
        <v>382</v>
      </c>
      <c r="G55" s="120" t="s">
        <v>33</v>
      </c>
      <c r="H55" s="128"/>
      <c r="I55" s="142">
        <v>0</v>
      </c>
      <c r="J55" s="118">
        <f t="shared" si="3"/>
        <v>0</v>
      </c>
    </row>
    <row r="56" spans="1:10" x14ac:dyDescent="0.15">
      <c r="A56" s="110" t="s">
        <v>383</v>
      </c>
      <c r="B56" s="110"/>
      <c r="C56" s="110"/>
      <c r="D56" s="110"/>
      <c r="E56" s="110"/>
      <c r="F56" s="110"/>
      <c r="G56" s="110"/>
      <c r="H56" s="110"/>
      <c r="I56" s="123"/>
      <c r="J56" s="134"/>
    </row>
    <row r="57" spans="1:10" ht="28" x14ac:dyDescent="0.15">
      <c r="A57" s="112" t="s">
        <v>12</v>
      </c>
      <c r="B57" s="121">
        <v>6925</v>
      </c>
      <c r="C57" s="121">
        <v>4673</v>
      </c>
      <c r="D57" s="121" t="s">
        <v>384</v>
      </c>
      <c r="E57" s="136" t="s">
        <v>156</v>
      </c>
      <c r="F57" s="136" t="s">
        <v>385</v>
      </c>
      <c r="G57" s="122" t="s">
        <v>33</v>
      </c>
      <c r="H57" s="128"/>
      <c r="I57" s="142">
        <v>0</v>
      </c>
      <c r="J57" s="118">
        <f t="shared" ref="J57:J68" si="4">I57*H57</f>
        <v>0</v>
      </c>
    </row>
    <row r="58" spans="1:10" s="143" customFormat="1" ht="42" x14ac:dyDescent="0.15">
      <c r="A58" s="112" t="s">
        <v>17</v>
      </c>
      <c r="B58" s="122">
        <v>6924</v>
      </c>
      <c r="C58" s="122">
        <v>4673</v>
      </c>
      <c r="D58" s="121" t="s">
        <v>386</v>
      </c>
      <c r="E58" s="121" t="s">
        <v>387</v>
      </c>
      <c r="F58" s="121" t="s">
        <v>388</v>
      </c>
      <c r="G58" s="122" t="s">
        <v>33</v>
      </c>
      <c r="H58" s="128"/>
      <c r="I58" s="142">
        <v>0</v>
      </c>
      <c r="J58" s="118">
        <f t="shared" si="4"/>
        <v>0</v>
      </c>
    </row>
    <row r="59" spans="1:10" ht="28" x14ac:dyDescent="0.15">
      <c r="A59" s="112" t="s">
        <v>19</v>
      </c>
      <c r="B59" s="122">
        <v>6851</v>
      </c>
      <c r="C59" s="122">
        <v>4608</v>
      </c>
      <c r="D59" s="121" t="s">
        <v>356</v>
      </c>
      <c r="E59" s="121" t="s">
        <v>357</v>
      </c>
      <c r="F59" s="121" t="s">
        <v>389</v>
      </c>
      <c r="G59" s="122" t="s">
        <v>33</v>
      </c>
      <c r="H59" s="128"/>
      <c r="I59" s="142">
        <v>0</v>
      </c>
      <c r="J59" s="118">
        <f t="shared" si="4"/>
        <v>0</v>
      </c>
    </row>
    <row r="60" spans="1:10" ht="28" x14ac:dyDescent="0.15">
      <c r="A60" s="112" t="s">
        <v>23</v>
      </c>
      <c r="B60" s="135">
        <v>6914</v>
      </c>
      <c r="C60" s="135">
        <v>4664</v>
      </c>
      <c r="D60" s="136" t="s">
        <v>390</v>
      </c>
      <c r="E60" s="136" t="s">
        <v>391</v>
      </c>
      <c r="F60" s="136" t="s">
        <v>177</v>
      </c>
      <c r="G60" s="122" t="s">
        <v>33</v>
      </c>
      <c r="H60" s="128"/>
      <c r="I60" s="142">
        <v>0</v>
      </c>
      <c r="J60" s="118">
        <f t="shared" si="4"/>
        <v>0</v>
      </c>
    </row>
    <row r="61" spans="1:10" ht="28" x14ac:dyDescent="0.15">
      <c r="A61" s="112" t="s">
        <v>27</v>
      </c>
      <c r="B61" s="122">
        <v>6934</v>
      </c>
      <c r="C61" s="122">
        <v>4682</v>
      </c>
      <c r="D61" s="121" t="s">
        <v>392</v>
      </c>
      <c r="E61" s="121" t="s">
        <v>162</v>
      </c>
      <c r="F61" s="121" t="s">
        <v>393</v>
      </c>
      <c r="G61" s="122" t="s">
        <v>33</v>
      </c>
      <c r="H61" s="128"/>
      <c r="I61" s="142">
        <v>0</v>
      </c>
      <c r="J61" s="118">
        <f t="shared" si="4"/>
        <v>0</v>
      </c>
    </row>
    <row r="62" spans="1:10" ht="14" x14ac:dyDescent="0.15">
      <c r="A62" s="112" t="s">
        <v>29</v>
      </c>
      <c r="B62" s="121">
        <v>6541</v>
      </c>
      <c r="C62" s="121">
        <v>4329</v>
      </c>
      <c r="D62" s="136" t="s">
        <v>394</v>
      </c>
      <c r="E62" s="144" t="s">
        <v>134</v>
      </c>
      <c r="F62" s="136" t="s">
        <v>168</v>
      </c>
      <c r="G62" s="122" t="s">
        <v>52</v>
      </c>
      <c r="H62" s="128"/>
      <c r="I62" s="142">
        <v>0</v>
      </c>
      <c r="J62" s="118">
        <f t="shared" si="4"/>
        <v>0</v>
      </c>
    </row>
    <row r="63" spans="1:10" ht="42" x14ac:dyDescent="0.15">
      <c r="A63" s="112" t="s">
        <v>34</v>
      </c>
      <c r="B63" s="121">
        <v>6542</v>
      </c>
      <c r="C63" s="121">
        <v>4330</v>
      </c>
      <c r="D63" s="136" t="s">
        <v>395</v>
      </c>
      <c r="E63" s="136" t="s">
        <v>134</v>
      </c>
      <c r="F63" s="136" t="s">
        <v>396</v>
      </c>
      <c r="G63" s="122" t="s">
        <v>52</v>
      </c>
      <c r="H63" s="128"/>
      <c r="I63" s="142">
        <v>0</v>
      </c>
      <c r="J63" s="118">
        <f t="shared" si="4"/>
        <v>0</v>
      </c>
    </row>
    <row r="64" spans="1:10" ht="28" x14ac:dyDescent="0.15">
      <c r="A64" s="112" t="s">
        <v>58</v>
      </c>
      <c r="B64" s="121">
        <v>7113</v>
      </c>
      <c r="C64" s="121">
        <v>4849</v>
      </c>
      <c r="D64" s="136" t="s">
        <v>397</v>
      </c>
      <c r="E64" s="136" t="s">
        <v>398</v>
      </c>
      <c r="F64" s="136" t="s">
        <v>399</v>
      </c>
      <c r="G64" s="122" t="s">
        <v>400</v>
      </c>
      <c r="H64" s="128"/>
      <c r="I64" s="142">
        <v>0</v>
      </c>
      <c r="J64" s="118">
        <f t="shared" si="4"/>
        <v>0</v>
      </c>
    </row>
    <row r="65" spans="1:10" ht="28" x14ac:dyDescent="0.15">
      <c r="A65" s="112" t="s">
        <v>61</v>
      </c>
      <c r="B65" s="121">
        <v>7136</v>
      </c>
      <c r="C65" s="121">
        <v>4639</v>
      </c>
      <c r="D65" s="136" t="s">
        <v>401</v>
      </c>
      <c r="E65" s="136" t="s">
        <v>402</v>
      </c>
      <c r="F65" s="136" t="s">
        <v>403</v>
      </c>
      <c r="G65" s="122" t="s">
        <v>33</v>
      </c>
      <c r="H65" s="128"/>
      <c r="I65" s="142">
        <v>0</v>
      </c>
      <c r="J65" s="118">
        <f t="shared" si="4"/>
        <v>0</v>
      </c>
    </row>
    <row r="66" spans="1:10" s="143" customFormat="1" ht="28" x14ac:dyDescent="0.15">
      <c r="A66" s="112" t="s">
        <v>66</v>
      </c>
      <c r="B66" s="121">
        <v>7139</v>
      </c>
      <c r="C66" s="121">
        <v>4639</v>
      </c>
      <c r="D66" s="136" t="s">
        <v>404</v>
      </c>
      <c r="E66" s="136" t="s">
        <v>402</v>
      </c>
      <c r="F66" s="136" t="s">
        <v>405</v>
      </c>
      <c r="G66" s="122" t="s">
        <v>33</v>
      </c>
      <c r="H66" s="128"/>
      <c r="I66" s="142">
        <v>0</v>
      </c>
      <c r="J66" s="118">
        <f t="shared" si="4"/>
        <v>0</v>
      </c>
    </row>
    <row r="67" spans="1:10" s="143" customFormat="1" ht="28" x14ac:dyDescent="0.15">
      <c r="A67" s="112" t="s">
        <v>69</v>
      </c>
      <c r="B67" s="121">
        <v>7082</v>
      </c>
      <c r="C67" s="121">
        <v>4820</v>
      </c>
      <c r="D67" s="136" t="s">
        <v>406</v>
      </c>
      <c r="E67" s="136" t="s">
        <v>122</v>
      </c>
      <c r="F67" s="136" t="s">
        <v>407</v>
      </c>
      <c r="G67" s="122" t="s">
        <v>43</v>
      </c>
      <c r="H67" s="128"/>
      <c r="I67" s="142">
        <v>0</v>
      </c>
      <c r="J67" s="118">
        <f t="shared" si="4"/>
        <v>0</v>
      </c>
    </row>
    <row r="68" spans="1:10" ht="28" x14ac:dyDescent="0.15">
      <c r="A68" s="112" t="s">
        <v>178</v>
      </c>
      <c r="B68" s="121">
        <v>6895</v>
      </c>
      <c r="C68" s="121">
        <v>4647</v>
      </c>
      <c r="D68" s="136" t="s">
        <v>408</v>
      </c>
      <c r="E68" s="136" t="s">
        <v>379</v>
      </c>
      <c r="F68" s="136" t="s">
        <v>409</v>
      </c>
      <c r="G68" s="122" t="s">
        <v>33</v>
      </c>
      <c r="H68" s="128"/>
      <c r="I68" s="142">
        <v>0</v>
      </c>
      <c r="J68" s="118">
        <f t="shared" si="4"/>
        <v>0</v>
      </c>
    </row>
    <row r="69" spans="1:10" x14ac:dyDescent="0.15">
      <c r="A69" s="110" t="s">
        <v>410</v>
      </c>
      <c r="B69" s="110"/>
      <c r="C69" s="110"/>
      <c r="D69" s="110"/>
      <c r="E69" s="110"/>
      <c r="F69" s="110"/>
      <c r="G69" s="110"/>
      <c r="H69" s="110"/>
      <c r="I69" s="123"/>
      <c r="J69" s="134"/>
    </row>
    <row r="70" spans="1:10" ht="28" x14ac:dyDescent="0.15">
      <c r="A70" s="112" t="s">
        <v>12</v>
      </c>
      <c r="B70" s="122">
        <v>6919</v>
      </c>
      <c r="C70" s="122">
        <v>4669</v>
      </c>
      <c r="D70" s="121" t="s">
        <v>411</v>
      </c>
      <c r="E70" s="121" t="s">
        <v>165</v>
      </c>
      <c r="F70" s="121" t="s">
        <v>412</v>
      </c>
      <c r="G70" s="122" t="s">
        <v>33</v>
      </c>
      <c r="H70" s="122"/>
      <c r="I70" s="142">
        <v>0</v>
      </c>
      <c r="J70" s="118">
        <f t="shared" ref="J70:J85" si="5">I70*H70</f>
        <v>0</v>
      </c>
    </row>
    <row r="71" spans="1:10" ht="28" x14ac:dyDescent="0.15">
      <c r="A71" s="112" t="s">
        <v>17</v>
      </c>
      <c r="B71" s="121"/>
      <c r="C71" s="121">
        <v>4612</v>
      </c>
      <c r="D71" s="59" t="s">
        <v>413</v>
      </c>
      <c r="E71" s="136" t="s">
        <v>414</v>
      </c>
      <c r="F71" s="121" t="s">
        <v>415</v>
      </c>
      <c r="G71" s="122" t="s">
        <v>33</v>
      </c>
      <c r="H71" s="122"/>
      <c r="I71" s="142">
        <v>0</v>
      </c>
      <c r="J71" s="118">
        <f t="shared" si="5"/>
        <v>0</v>
      </c>
    </row>
    <row r="72" spans="1:10" ht="28" x14ac:dyDescent="0.15">
      <c r="A72" s="112" t="s">
        <v>19</v>
      </c>
      <c r="B72" s="122">
        <v>6522</v>
      </c>
      <c r="C72" s="122">
        <v>4316</v>
      </c>
      <c r="D72" s="121" t="s">
        <v>416</v>
      </c>
      <c r="E72" s="121" t="s">
        <v>417</v>
      </c>
      <c r="F72" s="121" t="s">
        <v>418</v>
      </c>
      <c r="G72" s="122" t="s">
        <v>52</v>
      </c>
      <c r="H72" s="122"/>
      <c r="I72" s="142">
        <v>0</v>
      </c>
      <c r="J72" s="118">
        <f t="shared" si="5"/>
        <v>0</v>
      </c>
    </row>
    <row r="73" spans="1:10" ht="28" x14ac:dyDescent="0.15">
      <c r="A73" s="112" t="s">
        <v>23</v>
      </c>
      <c r="B73" s="122">
        <v>6852</v>
      </c>
      <c r="C73" s="122">
        <v>4609</v>
      </c>
      <c r="D73" s="121" t="s">
        <v>356</v>
      </c>
      <c r="E73" s="121" t="s">
        <v>419</v>
      </c>
      <c r="F73" s="121" t="s">
        <v>420</v>
      </c>
      <c r="G73" s="122" t="s">
        <v>33</v>
      </c>
      <c r="H73" s="122"/>
      <c r="I73" s="142">
        <v>0</v>
      </c>
      <c r="J73" s="118">
        <f t="shared" si="5"/>
        <v>0</v>
      </c>
    </row>
    <row r="74" spans="1:10" ht="28" x14ac:dyDescent="0.15">
      <c r="A74" s="112" t="s">
        <v>27</v>
      </c>
      <c r="B74" s="122">
        <v>7142</v>
      </c>
      <c r="C74" s="122">
        <v>4642</v>
      </c>
      <c r="D74" s="121" t="s">
        <v>421</v>
      </c>
      <c r="E74" s="121" t="s">
        <v>422</v>
      </c>
      <c r="F74" s="121" t="s">
        <v>409</v>
      </c>
      <c r="G74" s="122" t="s">
        <v>33</v>
      </c>
      <c r="H74" s="145"/>
      <c r="I74" s="142">
        <v>0</v>
      </c>
      <c r="J74" s="118">
        <f t="shared" si="5"/>
        <v>0</v>
      </c>
    </row>
    <row r="75" spans="1:10" ht="28" x14ac:dyDescent="0.15">
      <c r="A75" s="112" t="s">
        <v>29</v>
      </c>
      <c r="B75" s="135">
        <v>7143</v>
      </c>
      <c r="C75" s="135">
        <v>4642</v>
      </c>
      <c r="D75" s="121" t="s">
        <v>423</v>
      </c>
      <c r="E75" s="136" t="s">
        <v>422</v>
      </c>
      <c r="F75" s="136" t="s">
        <v>409</v>
      </c>
      <c r="G75" s="122" t="s">
        <v>33</v>
      </c>
      <c r="H75" s="145"/>
      <c r="I75" s="142">
        <v>0</v>
      </c>
      <c r="J75" s="118">
        <f t="shared" si="5"/>
        <v>0</v>
      </c>
    </row>
    <row r="76" spans="1:10" ht="28" x14ac:dyDescent="0.15">
      <c r="A76" s="112" t="s">
        <v>34</v>
      </c>
      <c r="B76" s="122">
        <v>5977</v>
      </c>
      <c r="C76" s="122">
        <v>3817</v>
      </c>
      <c r="D76" s="121" t="s">
        <v>424</v>
      </c>
      <c r="E76" s="121" t="s">
        <v>425</v>
      </c>
      <c r="F76" s="121" t="s">
        <v>426</v>
      </c>
      <c r="G76" s="122" t="s">
        <v>52</v>
      </c>
      <c r="H76" s="145"/>
      <c r="I76" s="142">
        <v>0</v>
      </c>
      <c r="J76" s="118">
        <f t="shared" si="5"/>
        <v>0</v>
      </c>
    </row>
    <row r="77" spans="1:10" ht="28" x14ac:dyDescent="0.15">
      <c r="A77" s="112" t="s">
        <v>58</v>
      </c>
      <c r="B77" s="122">
        <v>6613</v>
      </c>
      <c r="C77" s="122">
        <v>4387</v>
      </c>
      <c r="D77" s="121" t="s">
        <v>427</v>
      </c>
      <c r="E77" s="121" t="s">
        <v>428</v>
      </c>
      <c r="F77" s="121" t="s">
        <v>429</v>
      </c>
      <c r="G77" s="122" t="s">
        <v>216</v>
      </c>
      <c r="H77" s="145"/>
      <c r="I77" s="142">
        <v>0</v>
      </c>
      <c r="J77" s="118">
        <f t="shared" si="5"/>
        <v>0</v>
      </c>
    </row>
    <row r="78" spans="1:10" ht="28" x14ac:dyDescent="0.15">
      <c r="A78" s="112" t="s">
        <v>61</v>
      </c>
      <c r="B78" s="122">
        <v>6003</v>
      </c>
      <c r="C78" s="122">
        <v>3843</v>
      </c>
      <c r="D78" s="121" t="s">
        <v>430</v>
      </c>
      <c r="E78" s="121" t="s">
        <v>248</v>
      </c>
      <c r="F78" s="121" t="s">
        <v>409</v>
      </c>
      <c r="G78" s="122" t="s">
        <v>33</v>
      </c>
      <c r="H78" s="145"/>
      <c r="I78" s="142">
        <v>0</v>
      </c>
      <c r="J78" s="118">
        <f t="shared" si="5"/>
        <v>0</v>
      </c>
    </row>
    <row r="79" spans="1:10" ht="28" x14ac:dyDescent="0.15">
      <c r="A79" s="112" t="s">
        <v>66</v>
      </c>
      <c r="B79" s="122">
        <v>6937</v>
      </c>
      <c r="C79" s="122">
        <v>4685</v>
      </c>
      <c r="D79" s="121" t="s">
        <v>431</v>
      </c>
      <c r="E79" s="121" t="s">
        <v>432</v>
      </c>
      <c r="F79" s="121" t="s">
        <v>433</v>
      </c>
      <c r="G79" s="122" t="s">
        <v>33</v>
      </c>
      <c r="H79" s="145"/>
      <c r="I79" s="142">
        <v>0</v>
      </c>
      <c r="J79" s="118">
        <f t="shared" si="5"/>
        <v>0</v>
      </c>
    </row>
    <row r="80" spans="1:10" ht="31.5" customHeight="1" x14ac:dyDescent="0.15">
      <c r="A80" s="112" t="s">
        <v>69</v>
      </c>
      <c r="B80" s="122">
        <v>6936</v>
      </c>
      <c r="C80" s="122">
        <v>4684</v>
      </c>
      <c r="D80" s="136" t="s">
        <v>434</v>
      </c>
      <c r="E80" s="136" t="s">
        <v>435</v>
      </c>
      <c r="F80" s="136" t="s">
        <v>409</v>
      </c>
      <c r="G80" s="122" t="s">
        <v>33</v>
      </c>
      <c r="H80" s="145"/>
      <c r="I80" s="142">
        <v>0</v>
      </c>
      <c r="J80" s="118">
        <f t="shared" si="5"/>
        <v>0</v>
      </c>
    </row>
    <row r="81" spans="1:10" s="146" customFormat="1" ht="28" x14ac:dyDescent="0.15">
      <c r="A81" s="112" t="s">
        <v>178</v>
      </c>
      <c r="B81" s="122">
        <v>7272</v>
      </c>
      <c r="C81" s="122">
        <v>4944</v>
      </c>
      <c r="D81" s="121" t="s">
        <v>436</v>
      </c>
      <c r="E81" s="121" t="s">
        <v>201</v>
      </c>
      <c r="F81" s="121" t="s">
        <v>409</v>
      </c>
      <c r="G81" s="122" t="s">
        <v>52</v>
      </c>
      <c r="H81" s="145"/>
      <c r="I81" s="142">
        <v>0</v>
      </c>
      <c r="J81" s="118">
        <f t="shared" si="5"/>
        <v>0</v>
      </c>
    </row>
    <row r="82" spans="1:10" ht="42" x14ac:dyDescent="0.15">
      <c r="A82" s="112" t="s">
        <v>182</v>
      </c>
      <c r="B82" s="122">
        <v>7273</v>
      </c>
      <c r="C82" s="122">
        <v>4945</v>
      </c>
      <c r="D82" s="136" t="s">
        <v>437</v>
      </c>
      <c r="E82" s="136" t="s">
        <v>201</v>
      </c>
      <c r="F82" s="136" t="s">
        <v>438</v>
      </c>
      <c r="G82" s="122" t="s">
        <v>52</v>
      </c>
      <c r="H82" s="145"/>
      <c r="I82" s="142">
        <v>0</v>
      </c>
      <c r="J82" s="118">
        <f t="shared" si="5"/>
        <v>0</v>
      </c>
    </row>
    <row r="83" spans="1:10" ht="28" x14ac:dyDescent="0.15">
      <c r="A83" s="112" t="s">
        <v>186</v>
      </c>
      <c r="B83" s="147">
        <v>6929</v>
      </c>
      <c r="C83" s="148">
        <v>4677</v>
      </c>
      <c r="D83" s="149" t="s">
        <v>439</v>
      </c>
      <c r="E83" s="149" t="s">
        <v>440</v>
      </c>
      <c r="F83" s="149" t="s">
        <v>441</v>
      </c>
      <c r="G83" s="122" t="s">
        <v>33</v>
      </c>
      <c r="H83" s="145"/>
      <c r="I83" s="142">
        <v>0</v>
      </c>
      <c r="J83" s="118">
        <f t="shared" si="5"/>
        <v>0</v>
      </c>
    </row>
    <row r="84" spans="1:10" ht="28" x14ac:dyDescent="0.15">
      <c r="A84" s="112" t="s">
        <v>253</v>
      </c>
      <c r="B84" s="150">
        <v>6896</v>
      </c>
      <c r="C84" s="150">
        <v>4648</v>
      </c>
      <c r="D84" s="151" t="s">
        <v>442</v>
      </c>
      <c r="E84" s="151" t="s">
        <v>379</v>
      </c>
      <c r="F84" s="121" t="s">
        <v>443</v>
      </c>
      <c r="G84" s="122" t="str">
        <f>+G80</f>
        <v>Profil Klett d.o.o.</v>
      </c>
      <c r="H84" s="145"/>
      <c r="I84" s="142">
        <v>0</v>
      </c>
      <c r="J84" s="118">
        <f t="shared" si="5"/>
        <v>0</v>
      </c>
    </row>
    <row r="85" spans="1:10" ht="42" x14ac:dyDescent="0.15">
      <c r="A85" s="112" t="s">
        <v>257</v>
      </c>
      <c r="B85" s="135">
        <v>7083</v>
      </c>
      <c r="C85" s="135">
        <v>4821</v>
      </c>
      <c r="D85" s="136" t="s">
        <v>444</v>
      </c>
      <c r="E85" s="136" t="s">
        <v>122</v>
      </c>
      <c r="F85" s="136" t="s">
        <v>209</v>
      </c>
      <c r="G85" s="122" t="s">
        <v>43</v>
      </c>
      <c r="H85" s="145"/>
      <c r="I85" s="142">
        <v>0</v>
      </c>
      <c r="J85" s="118">
        <f t="shared" si="5"/>
        <v>0</v>
      </c>
    </row>
    <row r="86" spans="1:10" x14ac:dyDescent="0.15">
      <c r="A86" s="110" t="s">
        <v>445</v>
      </c>
      <c r="B86" s="110"/>
      <c r="C86" s="110"/>
      <c r="D86" s="110"/>
      <c r="E86" s="110"/>
      <c r="F86" s="110"/>
      <c r="G86" s="110"/>
      <c r="H86" s="110"/>
      <c r="I86" s="123"/>
      <c r="J86" s="134"/>
    </row>
    <row r="87" spans="1:10" ht="28" x14ac:dyDescent="0.15">
      <c r="A87" s="112" t="s">
        <v>12</v>
      </c>
      <c r="B87" s="122">
        <v>7477</v>
      </c>
      <c r="C87" s="122">
        <v>5134</v>
      </c>
      <c r="D87" s="121" t="s">
        <v>356</v>
      </c>
      <c r="E87" s="121" t="s">
        <v>446</v>
      </c>
      <c r="F87" s="121" t="s">
        <v>447</v>
      </c>
      <c r="G87" s="122" t="s">
        <v>33</v>
      </c>
      <c r="H87" s="145"/>
      <c r="I87" s="142">
        <v>0</v>
      </c>
      <c r="J87" s="118">
        <f t="shared" ref="J87:J104" si="6">I87*H87</f>
        <v>0</v>
      </c>
    </row>
    <row r="88" spans="1:10" ht="28" x14ac:dyDescent="0.15">
      <c r="A88" s="112" t="s">
        <v>17</v>
      </c>
      <c r="B88" s="122">
        <v>7501</v>
      </c>
      <c r="C88" s="122">
        <v>5156</v>
      </c>
      <c r="D88" s="121" t="s">
        <v>448</v>
      </c>
      <c r="E88" s="121" t="s">
        <v>156</v>
      </c>
      <c r="F88" s="121" t="s">
        <v>449</v>
      </c>
      <c r="G88" s="122" t="s">
        <v>33</v>
      </c>
      <c r="H88" s="145"/>
      <c r="I88" s="142">
        <v>0</v>
      </c>
      <c r="J88" s="118">
        <f t="shared" si="6"/>
        <v>0</v>
      </c>
    </row>
    <row r="89" spans="1:10" ht="28" x14ac:dyDescent="0.15">
      <c r="A89" s="112" t="s">
        <v>19</v>
      </c>
      <c r="B89" s="122">
        <v>7500</v>
      </c>
      <c r="C89" s="122">
        <v>5165</v>
      </c>
      <c r="D89" s="121" t="s">
        <v>450</v>
      </c>
      <c r="E89" s="121" t="s">
        <v>165</v>
      </c>
      <c r="F89" s="121" t="s">
        <v>451</v>
      </c>
      <c r="G89" s="122" t="s">
        <v>33</v>
      </c>
      <c r="H89" s="145"/>
      <c r="I89" s="142">
        <v>0</v>
      </c>
      <c r="J89" s="118">
        <f t="shared" si="6"/>
        <v>0</v>
      </c>
    </row>
    <row r="90" spans="1:10" ht="28" x14ac:dyDescent="0.15">
      <c r="A90" s="112" t="s">
        <v>23</v>
      </c>
      <c r="B90" s="122"/>
      <c r="C90" s="122">
        <v>5135</v>
      </c>
      <c r="D90" s="121" t="s">
        <v>452</v>
      </c>
      <c r="E90" s="152" t="s">
        <v>414</v>
      </c>
      <c r="F90" s="121" t="s">
        <v>453</v>
      </c>
      <c r="G90" s="122" t="s">
        <v>33</v>
      </c>
      <c r="H90" s="145"/>
      <c r="I90" s="142">
        <v>0</v>
      </c>
      <c r="J90" s="118">
        <f t="shared" si="6"/>
        <v>0</v>
      </c>
    </row>
    <row r="91" spans="1:10" ht="28" x14ac:dyDescent="0.15">
      <c r="A91" s="112" t="s">
        <v>27</v>
      </c>
      <c r="B91" s="122">
        <v>6987</v>
      </c>
      <c r="C91" s="122">
        <v>4727</v>
      </c>
      <c r="D91" s="121" t="s">
        <v>454</v>
      </c>
      <c r="E91" s="121" t="s">
        <v>455</v>
      </c>
      <c r="F91" s="121" t="s">
        <v>456</v>
      </c>
      <c r="G91" s="122" t="s">
        <v>43</v>
      </c>
      <c r="H91" s="145"/>
      <c r="I91" s="142">
        <v>0</v>
      </c>
      <c r="J91" s="118">
        <f t="shared" si="6"/>
        <v>0</v>
      </c>
    </row>
    <row r="92" spans="1:10" ht="28" x14ac:dyDescent="0.15">
      <c r="A92" s="112" t="s">
        <v>29</v>
      </c>
      <c r="B92" s="122">
        <v>7263</v>
      </c>
      <c r="C92" s="122">
        <v>4939</v>
      </c>
      <c r="D92" s="121" t="s">
        <v>457</v>
      </c>
      <c r="E92" s="121" t="s">
        <v>417</v>
      </c>
      <c r="F92" s="121" t="s">
        <v>458</v>
      </c>
      <c r="G92" s="122" t="str">
        <f>+G99</f>
        <v>Alfa d.d.</v>
      </c>
      <c r="H92" s="145"/>
      <c r="I92" s="142">
        <v>0</v>
      </c>
      <c r="J92" s="118">
        <f t="shared" si="6"/>
        <v>0</v>
      </c>
    </row>
    <row r="93" spans="1:10" ht="28" x14ac:dyDescent="0.15">
      <c r="A93" s="112" t="s">
        <v>34</v>
      </c>
      <c r="B93" s="122">
        <v>6867</v>
      </c>
      <c r="C93" s="122">
        <v>4621</v>
      </c>
      <c r="D93" s="121" t="s">
        <v>459</v>
      </c>
      <c r="E93" s="121" t="s">
        <v>460</v>
      </c>
      <c r="F93" s="121" t="s">
        <v>461</v>
      </c>
      <c r="G93" s="122" t="s">
        <v>33</v>
      </c>
      <c r="H93" s="145"/>
      <c r="I93" s="142">
        <v>0</v>
      </c>
      <c r="J93" s="118">
        <f t="shared" si="6"/>
        <v>0</v>
      </c>
    </row>
    <row r="94" spans="1:10" ht="42" x14ac:dyDescent="0.15">
      <c r="A94" s="112" t="s">
        <v>58</v>
      </c>
      <c r="B94" s="122">
        <v>7508</v>
      </c>
      <c r="C94" s="122">
        <v>5163</v>
      </c>
      <c r="D94" s="121" t="s">
        <v>462</v>
      </c>
      <c r="E94" s="121" t="s">
        <v>463</v>
      </c>
      <c r="F94" s="121" t="s">
        <v>464</v>
      </c>
      <c r="G94" s="122" t="s">
        <v>33</v>
      </c>
      <c r="H94" s="145"/>
      <c r="I94" s="142">
        <v>0</v>
      </c>
      <c r="J94" s="118">
        <f t="shared" si="6"/>
        <v>0</v>
      </c>
    </row>
    <row r="95" spans="1:10" ht="28" x14ac:dyDescent="0.15">
      <c r="A95" s="112" t="s">
        <v>61</v>
      </c>
      <c r="B95" s="122">
        <v>6837</v>
      </c>
      <c r="C95" s="122">
        <v>4594</v>
      </c>
      <c r="D95" s="121" t="s">
        <v>465</v>
      </c>
      <c r="E95" s="121" t="s">
        <v>248</v>
      </c>
      <c r="F95" s="121" t="s">
        <v>249</v>
      </c>
      <c r="G95" s="122" t="s">
        <v>33</v>
      </c>
      <c r="H95" s="145"/>
      <c r="I95" s="142">
        <v>0</v>
      </c>
      <c r="J95" s="118">
        <f t="shared" si="6"/>
        <v>0</v>
      </c>
    </row>
    <row r="96" spans="1:10" ht="28" x14ac:dyDescent="0.15">
      <c r="A96" s="112" t="s">
        <v>66</v>
      </c>
      <c r="B96" s="122">
        <v>2858</v>
      </c>
      <c r="C96" s="122">
        <v>1908</v>
      </c>
      <c r="D96" s="121" t="s">
        <v>466</v>
      </c>
      <c r="E96" s="121" t="s">
        <v>428</v>
      </c>
      <c r="F96" s="121" t="s">
        <v>467</v>
      </c>
      <c r="G96" s="122" t="s">
        <v>216</v>
      </c>
      <c r="H96" s="145"/>
      <c r="I96" s="142">
        <v>0</v>
      </c>
      <c r="J96" s="118">
        <f t="shared" si="6"/>
        <v>0</v>
      </c>
    </row>
    <row r="97" spans="1:10" ht="28" x14ac:dyDescent="0.15">
      <c r="A97" s="112" t="s">
        <v>69</v>
      </c>
      <c r="B97" s="122">
        <v>7642</v>
      </c>
      <c r="C97" s="122">
        <v>5279</v>
      </c>
      <c r="D97" s="121" t="s">
        <v>468</v>
      </c>
      <c r="E97" s="121" t="s">
        <v>469</v>
      </c>
      <c r="F97" s="121" t="s">
        <v>470</v>
      </c>
      <c r="G97" s="122" t="s">
        <v>43</v>
      </c>
      <c r="H97" s="145"/>
      <c r="I97" s="142">
        <v>0</v>
      </c>
      <c r="J97" s="118">
        <f t="shared" si="6"/>
        <v>0</v>
      </c>
    </row>
    <row r="98" spans="1:10" ht="28" x14ac:dyDescent="0.15">
      <c r="A98" s="112" t="s">
        <v>178</v>
      </c>
      <c r="B98" s="122">
        <v>7641</v>
      </c>
      <c r="C98" s="122">
        <v>5278</v>
      </c>
      <c r="D98" s="121" t="s">
        <v>471</v>
      </c>
      <c r="E98" s="121" t="s">
        <v>469</v>
      </c>
      <c r="F98" s="121" t="s">
        <v>472</v>
      </c>
      <c r="G98" s="122" t="s">
        <v>43</v>
      </c>
      <c r="H98" s="145"/>
      <c r="I98" s="142">
        <v>0</v>
      </c>
      <c r="J98" s="118">
        <f t="shared" si="6"/>
        <v>0</v>
      </c>
    </row>
    <row r="99" spans="1:10" ht="14" x14ac:dyDescent="0.15">
      <c r="A99" s="112" t="s">
        <v>182</v>
      </c>
      <c r="B99" s="122">
        <v>7274</v>
      </c>
      <c r="C99" s="122">
        <v>4946</v>
      </c>
      <c r="D99" s="121" t="s">
        <v>473</v>
      </c>
      <c r="E99" s="121" t="s">
        <v>201</v>
      </c>
      <c r="F99" s="121" t="s">
        <v>474</v>
      </c>
      <c r="G99" s="122" t="s">
        <v>52</v>
      </c>
      <c r="H99" s="145"/>
      <c r="I99" s="142">
        <v>0</v>
      </c>
      <c r="J99" s="118">
        <f t="shared" si="6"/>
        <v>0</v>
      </c>
    </row>
    <row r="100" spans="1:10" ht="56" x14ac:dyDescent="0.15">
      <c r="A100" s="112" t="s">
        <v>186</v>
      </c>
      <c r="B100" s="122">
        <v>7743</v>
      </c>
      <c r="C100" s="122">
        <v>5366</v>
      </c>
      <c r="D100" s="121" t="s">
        <v>475</v>
      </c>
      <c r="E100" s="121" t="s">
        <v>201</v>
      </c>
      <c r="F100" s="121" t="s">
        <v>476</v>
      </c>
      <c r="G100" s="122" t="s">
        <v>52</v>
      </c>
      <c r="H100" s="145"/>
      <c r="I100" s="142">
        <v>0</v>
      </c>
      <c r="J100" s="118">
        <f t="shared" si="6"/>
        <v>0</v>
      </c>
    </row>
    <row r="101" spans="1:10" ht="28" x14ac:dyDescent="0.15">
      <c r="A101" s="112" t="s">
        <v>253</v>
      </c>
      <c r="B101" s="122">
        <v>7705</v>
      </c>
      <c r="C101" s="122">
        <v>5340</v>
      </c>
      <c r="D101" s="121" t="s">
        <v>477</v>
      </c>
      <c r="E101" s="121" t="s">
        <v>478</v>
      </c>
      <c r="F101" s="121" t="s">
        <v>479</v>
      </c>
      <c r="G101" s="122" t="s">
        <v>292</v>
      </c>
      <c r="H101" s="145"/>
      <c r="I101" s="142">
        <v>0</v>
      </c>
      <c r="J101" s="118">
        <f t="shared" si="6"/>
        <v>0</v>
      </c>
    </row>
    <row r="102" spans="1:10" ht="42" x14ac:dyDescent="0.15">
      <c r="A102" s="112" t="s">
        <v>257</v>
      </c>
      <c r="B102" s="122">
        <v>7718</v>
      </c>
      <c r="C102" s="122">
        <v>5351</v>
      </c>
      <c r="D102" s="121" t="s">
        <v>480</v>
      </c>
      <c r="E102" s="121" t="s">
        <v>481</v>
      </c>
      <c r="F102" s="121" t="s">
        <v>482</v>
      </c>
      <c r="G102" s="122" t="s">
        <v>33</v>
      </c>
      <c r="H102" s="145"/>
      <c r="I102" s="142">
        <v>0</v>
      </c>
      <c r="J102" s="118">
        <f t="shared" si="6"/>
        <v>0</v>
      </c>
    </row>
    <row r="103" spans="1:10" ht="42" x14ac:dyDescent="0.15">
      <c r="A103" s="112" t="s">
        <v>261</v>
      </c>
      <c r="B103" s="122">
        <v>7719</v>
      </c>
      <c r="C103" s="122">
        <v>5351</v>
      </c>
      <c r="D103" s="121" t="s">
        <v>480</v>
      </c>
      <c r="E103" s="121" t="s">
        <v>481</v>
      </c>
      <c r="F103" s="121" t="s">
        <v>483</v>
      </c>
      <c r="G103" s="122" t="s">
        <v>33</v>
      </c>
      <c r="H103" s="145"/>
      <c r="I103" s="142">
        <v>0</v>
      </c>
      <c r="J103" s="118">
        <f t="shared" si="6"/>
        <v>0</v>
      </c>
    </row>
    <row r="104" spans="1:10" ht="30.75" customHeight="1" x14ac:dyDescent="0.15">
      <c r="A104" s="112" t="s">
        <v>265</v>
      </c>
      <c r="B104" s="135">
        <v>7672</v>
      </c>
      <c r="C104" s="135">
        <v>5308</v>
      </c>
      <c r="D104" s="136" t="s">
        <v>484</v>
      </c>
      <c r="E104" s="136" t="s">
        <v>112</v>
      </c>
      <c r="F104" s="136" t="s">
        <v>485</v>
      </c>
      <c r="G104" s="122" t="s">
        <v>43</v>
      </c>
      <c r="H104" s="128"/>
      <c r="I104" s="142">
        <v>0</v>
      </c>
      <c r="J104" s="118">
        <f t="shared" si="6"/>
        <v>0</v>
      </c>
    </row>
    <row r="105" spans="1:10" ht="25.5" customHeight="1" x14ac:dyDescent="0.15">
      <c r="A105" s="153"/>
      <c r="B105" s="153"/>
      <c r="C105" s="153"/>
      <c r="D105" s="153"/>
      <c r="E105" s="153"/>
      <c r="F105" s="153"/>
      <c r="G105" s="153"/>
      <c r="H105" s="153"/>
      <c r="I105" s="154" t="s">
        <v>486</v>
      </c>
      <c r="J105" s="155">
        <f>SUM(J4:J104)</f>
        <v>0</v>
      </c>
    </row>
    <row r="106" spans="1:10" x14ac:dyDescent="0.15">
      <c r="B106" s="156"/>
      <c r="C106" s="156"/>
      <c r="D106" s="157"/>
      <c r="E106" s="157"/>
      <c r="F106" s="157"/>
      <c r="G106" s="157"/>
      <c r="H106" s="157"/>
      <c r="I106" s="158"/>
      <c r="J106" s="158"/>
    </row>
  </sheetData>
  <hyperlinks>
    <hyperlink ref="D12" r:id="rId1" location="list-top" xr:uid="{00000000-0004-0000-0100-000000000000}"/>
  </hyperlinks>
  <pageMargins left="0.7" right="0.7" top="0.75" bottom="0.75" header="0.51180555555555496" footer="0.3"/>
  <pageSetup paperSize="9" scale="55" firstPageNumber="0" fitToHeight="0" orientation="landscape" horizontalDpi="300" verticalDpi="300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B183"/>
    <pageSetUpPr fitToPage="1"/>
  </sheetPr>
  <dimension ref="A1:AMJ126"/>
  <sheetViews>
    <sheetView showGridLines="0" view="pageBreakPreview" zoomScaleNormal="90" workbookViewId="0">
      <pane xSplit="4" ySplit="2" topLeftCell="E117" activePane="bottomRight" state="frozen"/>
      <selection pane="topRight" activeCell="E1" sqref="E1"/>
      <selection pane="bottomLeft" activeCell="A117" sqref="A117"/>
      <selection pane="bottomRight" activeCell="A126" sqref="A126"/>
    </sheetView>
  </sheetViews>
  <sheetFormatPr baseColWidth="10" defaultColWidth="9.1640625" defaultRowHeight="13" x14ac:dyDescent="0.15"/>
  <cols>
    <col min="1" max="1" width="5.1640625" style="98" customWidth="1"/>
    <col min="2" max="2" width="6.33203125" style="99" customWidth="1"/>
    <col min="3" max="3" width="7.33203125" style="159" customWidth="1"/>
    <col min="4" max="4" width="55" style="100" customWidth="1"/>
    <col min="5" max="5" width="62.6640625" style="100" customWidth="1"/>
    <col min="6" max="6" width="56.5" style="100" customWidth="1"/>
    <col min="7" max="7" width="23.83203125" style="101" customWidth="1"/>
    <col min="8" max="8" width="11.1640625" style="160" customWidth="1"/>
    <col min="9" max="9" width="13.6640625" style="160" customWidth="1"/>
    <col min="10" max="10" width="13.1640625" style="161" customWidth="1"/>
    <col min="11" max="255" width="9.1640625" style="162"/>
    <col min="256" max="256" width="5" style="162" customWidth="1"/>
    <col min="257" max="258" width="7.33203125" style="162" customWidth="1"/>
    <col min="259" max="259" width="47.5" style="162" customWidth="1"/>
    <col min="260" max="260" width="42.5" style="162" customWidth="1"/>
    <col min="261" max="261" width="56.5" style="162" customWidth="1"/>
    <col min="262" max="262" width="32.5" style="162" customWidth="1"/>
    <col min="263" max="263" width="9" style="162" customWidth="1"/>
    <col min="264" max="264" width="11" style="162" customWidth="1"/>
    <col min="265" max="265" width="11.1640625" style="162" customWidth="1"/>
    <col min="266" max="511" width="9.1640625" style="162"/>
    <col min="512" max="512" width="5" style="162" customWidth="1"/>
    <col min="513" max="514" width="7.33203125" style="162" customWidth="1"/>
    <col min="515" max="515" width="47.5" style="162" customWidth="1"/>
    <col min="516" max="516" width="42.5" style="162" customWidth="1"/>
    <col min="517" max="517" width="56.5" style="162" customWidth="1"/>
    <col min="518" max="518" width="32.5" style="162" customWidth="1"/>
    <col min="519" max="519" width="9" style="162" customWidth="1"/>
    <col min="520" max="520" width="11" style="162" customWidth="1"/>
    <col min="521" max="521" width="11.1640625" style="162" customWidth="1"/>
    <col min="522" max="767" width="9.1640625" style="162"/>
    <col min="768" max="768" width="5" style="162" customWidth="1"/>
    <col min="769" max="770" width="7.33203125" style="162" customWidth="1"/>
    <col min="771" max="771" width="47.5" style="162" customWidth="1"/>
    <col min="772" max="772" width="42.5" style="162" customWidth="1"/>
    <col min="773" max="773" width="56.5" style="162" customWidth="1"/>
    <col min="774" max="774" width="32.5" style="162" customWidth="1"/>
    <col min="775" max="775" width="9" style="162" customWidth="1"/>
    <col min="776" max="776" width="11" style="162" customWidth="1"/>
    <col min="777" max="777" width="11.1640625" style="162" customWidth="1"/>
    <col min="778" max="1023" width="9.1640625" style="162"/>
    <col min="1024" max="1024" width="5" style="162" customWidth="1"/>
  </cols>
  <sheetData>
    <row r="1" spans="1:10" ht="20.25" customHeight="1" x14ac:dyDescent="0.15">
      <c r="A1" s="163" t="s">
        <v>487</v>
      </c>
      <c r="B1" s="164"/>
      <c r="C1" s="164"/>
      <c r="D1" s="164"/>
      <c r="E1" s="164"/>
      <c r="F1" s="164"/>
      <c r="G1" s="165"/>
      <c r="H1" s="165"/>
      <c r="I1" s="165"/>
      <c r="J1" s="166"/>
    </row>
    <row r="2" spans="1:10" s="108" customFormat="1" ht="42" x14ac:dyDescent="0.2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67" t="s">
        <v>8</v>
      </c>
      <c r="I2" s="15" t="s">
        <v>9</v>
      </c>
      <c r="J2" s="15" t="s">
        <v>10</v>
      </c>
    </row>
    <row r="3" spans="1:10" s="60" customFormat="1" x14ac:dyDescent="0.15">
      <c r="A3" s="168"/>
      <c r="B3" s="169"/>
      <c r="C3" s="170" t="s">
        <v>488</v>
      </c>
      <c r="D3" s="171"/>
      <c r="E3" s="171"/>
      <c r="F3" s="171"/>
      <c r="G3" s="172"/>
      <c r="H3" s="172"/>
      <c r="I3" s="172"/>
      <c r="J3" s="173"/>
    </row>
    <row r="4" spans="1:10" x14ac:dyDescent="0.15">
      <c r="A4" s="174" t="s">
        <v>11</v>
      </c>
      <c r="B4" s="175"/>
      <c r="C4" s="175"/>
      <c r="D4" s="175"/>
      <c r="E4" s="175"/>
      <c r="F4" s="175"/>
      <c r="G4" s="176"/>
      <c r="H4" s="176"/>
      <c r="I4" s="176"/>
      <c r="J4" s="177"/>
    </row>
    <row r="5" spans="1:10" s="181" customFormat="1" ht="28" x14ac:dyDescent="0.15">
      <c r="A5" s="112" t="s">
        <v>12</v>
      </c>
      <c r="B5" s="113">
        <v>3875</v>
      </c>
      <c r="C5" s="113"/>
      <c r="D5" s="114" t="s">
        <v>279</v>
      </c>
      <c r="E5" s="114" t="s">
        <v>280</v>
      </c>
      <c r="F5" s="115" t="s">
        <v>281</v>
      </c>
      <c r="G5" s="116" t="s">
        <v>43</v>
      </c>
      <c r="H5" s="178"/>
      <c r="I5" s="179">
        <v>0</v>
      </c>
      <c r="J5" s="180">
        <f t="shared" ref="J5:J12" si="0">H5*I5</f>
        <v>0</v>
      </c>
    </row>
    <row r="6" spans="1:10" s="181" customFormat="1" ht="28" x14ac:dyDescent="0.15">
      <c r="A6" s="112" t="s">
        <v>17</v>
      </c>
      <c r="B6" s="182">
        <v>3930</v>
      </c>
      <c r="C6" s="182"/>
      <c r="D6" s="27" t="s">
        <v>489</v>
      </c>
      <c r="E6" s="183" t="s">
        <v>490</v>
      </c>
      <c r="F6" s="183" t="s">
        <v>491</v>
      </c>
      <c r="G6" s="120" t="s">
        <v>33</v>
      </c>
      <c r="H6" s="178"/>
      <c r="I6" s="179">
        <v>0</v>
      </c>
      <c r="J6" s="180">
        <f t="shared" si="0"/>
        <v>0</v>
      </c>
    </row>
    <row r="7" spans="1:10" s="181" customFormat="1" ht="28" x14ac:dyDescent="0.15">
      <c r="A7" s="112" t="s">
        <v>19</v>
      </c>
      <c r="B7" s="182"/>
      <c r="C7" s="182"/>
      <c r="D7" s="27" t="s">
        <v>492</v>
      </c>
      <c r="E7" s="183" t="s">
        <v>490</v>
      </c>
      <c r="F7" s="183" t="s">
        <v>491</v>
      </c>
      <c r="G7" s="120" t="s">
        <v>33</v>
      </c>
      <c r="H7" s="178"/>
      <c r="I7" s="179">
        <v>0</v>
      </c>
      <c r="J7" s="180">
        <f t="shared" si="0"/>
        <v>0</v>
      </c>
    </row>
    <row r="8" spans="1:10" ht="14" x14ac:dyDescent="0.15">
      <c r="A8" s="112" t="s">
        <v>23</v>
      </c>
      <c r="B8" s="182">
        <v>3960</v>
      </c>
      <c r="C8" s="182"/>
      <c r="D8" s="27" t="s">
        <v>493</v>
      </c>
      <c r="E8" s="183"/>
      <c r="F8" s="183" t="s">
        <v>494</v>
      </c>
      <c r="G8" s="116" t="s">
        <v>43</v>
      </c>
      <c r="H8" s="178"/>
      <c r="I8" s="179">
        <v>0</v>
      </c>
      <c r="J8" s="180">
        <f t="shared" si="0"/>
        <v>0</v>
      </c>
    </row>
    <row r="9" spans="1:10" s="181" customFormat="1" ht="28" x14ac:dyDescent="0.15">
      <c r="A9" s="112" t="s">
        <v>27</v>
      </c>
      <c r="B9" s="182">
        <v>6151</v>
      </c>
      <c r="C9" s="182">
        <v>3966</v>
      </c>
      <c r="D9" s="27" t="s">
        <v>495</v>
      </c>
      <c r="E9" s="183" t="s">
        <v>496</v>
      </c>
      <c r="F9" s="183" t="s">
        <v>497</v>
      </c>
      <c r="G9" s="116" t="s">
        <v>43</v>
      </c>
      <c r="H9" s="178"/>
      <c r="I9" s="179">
        <v>0</v>
      </c>
      <c r="J9" s="180">
        <f t="shared" si="0"/>
        <v>0</v>
      </c>
    </row>
    <row r="10" spans="1:10" ht="28" x14ac:dyDescent="0.15">
      <c r="A10" s="112" t="s">
        <v>29</v>
      </c>
      <c r="B10" s="182"/>
      <c r="C10" s="182"/>
      <c r="D10" s="27" t="s">
        <v>498</v>
      </c>
      <c r="E10" s="183" t="s">
        <v>499</v>
      </c>
      <c r="F10" s="183" t="s">
        <v>288</v>
      </c>
      <c r="G10" s="116" t="s">
        <v>43</v>
      </c>
      <c r="H10" s="178"/>
      <c r="I10" s="179">
        <v>0</v>
      </c>
      <c r="J10" s="180">
        <f t="shared" si="0"/>
        <v>0</v>
      </c>
    </row>
    <row r="11" spans="1:10" ht="28" x14ac:dyDescent="0.15">
      <c r="A11" s="112" t="s">
        <v>34</v>
      </c>
      <c r="B11" s="113">
        <v>7001</v>
      </c>
      <c r="C11" s="113">
        <v>4741</v>
      </c>
      <c r="D11" s="114" t="s">
        <v>500</v>
      </c>
      <c r="E11" s="114" t="s">
        <v>501</v>
      </c>
      <c r="F11" s="115" t="s">
        <v>288</v>
      </c>
      <c r="G11" s="116" t="s">
        <v>43</v>
      </c>
      <c r="H11" s="178"/>
      <c r="I11" s="179">
        <v>0</v>
      </c>
      <c r="J11" s="180">
        <f t="shared" si="0"/>
        <v>0</v>
      </c>
    </row>
    <row r="12" spans="1:10" ht="28" x14ac:dyDescent="0.15">
      <c r="A12" s="112" t="s">
        <v>58</v>
      </c>
      <c r="B12" s="184"/>
      <c r="C12" s="184">
        <v>3902</v>
      </c>
      <c r="D12" s="136" t="s">
        <v>502</v>
      </c>
      <c r="E12" s="136" t="s">
        <v>503</v>
      </c>
      <c r="F12" s="115" t="s">
        <v>288</v>
      </c>
      <c r="G12" s="135" t="s">
        <v>504</v>
      </c>
      <c r="H12" s="185"/>
      <c r="I12" s="179">
        <v>0</v>
      </c>
      <c r="J12" s="180">
        <f t="shared" si="0"/>
        <v>0</v>
      </c>
    </row>
    <row r="13" spans="1:10" x14ac:dyDescent="0.15">
      <c r="A13" s="186" t="s">
        <v>39</v>
      </c>
      <c r="B13" s="187"/>
      <c r="C13" s="187"/>
      <c r="D13" s="187"/>
      <c r="E13" s="187"/>
      <c r="F13" s="187"/>
      <c r="G13" s="188"/>
      <c r="H13" s="188"/>
      <c r="I13" s="188"/>
      <c r="J13" s="189"/>
    </row>
    <row r="14" spans="1:10" ht="28" x14ac:dyDescent="0.15">
      <c r="A14" s="112" t="s">
        <v>12</v>
      </c>
      <c r="B14" s="190"/>
      <c r="C14" s="190"/>
      <c r="D14" s="191" t="s">
        <v>505</v>
      </c>
      <c r="E14" s="191"/>
      <c r="F14" s="192" t="s">
        <v>288</v>
      </c>
      <c r="G14" s="116" t="s">
        <v>16</v>
      </c>
      <c r="H14" s="120"/>
      <c r="I14" s="179">
        <v>0</v>
      </c>
      <c r="J14" s="180">
        <f t="shared" ref="J14:J27" si="1">H14*I14</f>
        <v>0</v>
      </c>
    </row>
    <row r="15" spans="1:10" ht="28" x14ac:dyDescent="0.15">
      <c r="A15" s="112" t="s">
        <v>17</v>
      </c>
      <c r="B15" s="182"/>
      <c r="C15" s="182"/>
      <c r="D15" s="27" t="s">
        <v>506</v>
      </c>
      <c r="E15" s="183"/>
      <c r="F15" s="183" t="s">
        <v>288</v>
      </c>
      <c r="G15" s="116" t="s">
        <v>16</v>
      </c>
      <c r="H15" s="120"/>
      <c r="I15" s="179">
        <v>0</v>
      </c>
      <c r="J15" s="180">
        <f t="shared" si="1"/>
        <v>0</v>
      </c>
    </row>
    <row r="16" spans="1:10" ht="28" x14ac:dyDescent="0.15">
      <c r="A16" s="112" t="s">
        <v>19</v>
      </c>
      <c r="B16" s="182"/>
      <c r="C16" s="182"/>
      <c r="D16" s="27" t="s">
        <v>507</v>
      </c>
      <c r="E16" s="183" t="s">
        <v>285</v>
      </c>
      <c r="F16" s="121" t="s">
        <v>409</v>
      </c>
      <c r="G16" s="116" t="s">
        <v>16</v>
      </c>
      <c r="H16" s="120"/>
      <c r="I16" s="179">
        <v>0</v>
      </c>
      <c r="J16" s="180">
        <f t="shared" si="1"/>
        <v>0</v>
      </c>
    </row>
    <row r="17" spans="1:10" ht="28" x14ac:dyDescent="0.15">
      <c r="A17" s="112" t="s">
        <v>23</v>
      </c>
      <c r="B17" s="182"/>
      <c r="C17" s="182"/>
      <c r="D17" s="27" t="s">
        <v>508</v>
      </c>
      <c r="E17" s="183" t="s">
        <v>41</v>
      </c>
      <c r="F17" s="121" t="s">
        <v>409</v>
      </c>
      <c r="G17" s="116" t="s">
        <v>509</v>
      </c>
      <c r="H17" s="120"/>
      <c r="I17" s="179">
        <v>0</v>
      </c>
      <c r="J17" s="180">
        <f t="shared" si="1"/>
        <v>0</v>
      </c>
    </row>
    <row r="18" spans="1:10" ht="45" customHeight="1" x14ac:dyDescent="0.15">
      <c r="A18" s="112" t="s">
        <v>27</v>
      </c>
      <c r="B18" s="182"/>
      <c r="C18" s="182">
        <v>5310</v>
      </c>
      <c r="D18" s="27" t="s">
        <v>510</v>
      </c>
      <c r="E18" s="183" t="s">
        <v>511</v>
      </c>
      <c r="F18" s="121" t="s">
        <v>409</v>
      </c>
      <c r="G18" s="116" t="s">
        <v>509</v>
      </c>
      <c r="H18" s="120"/>
      <c r="I18" s="179">
        <v>0</v>
      </c>
      <c r="J18" s="180">
        <f t="shared" si="1"/>
        <v>0</v>
      </c>
    </row>
    <row r="19" spans="1:10" ht="28" x14ac:dyDescent="0.15">
      <c r="A19" s="112" t="s">
        <v>29</v>
      </c>
      <c r="B19" s="182">
        <v>7164</v>
      </c>
      <c r="C19" s="182">
        <v>4671</v>
      </c>
      <c r="D19" s="27" t="s">
        <v>512</v>
      </c>
      <c r="E19" s="183" t="s">
        <v>513</v>
      </c>
      <c r="F19" s="183" t="s">
        <v>514</v>
      </c>
      <c r="G19" s="116" t="s">
        <v>33</v>
      </c>
      <c r="H19" s="120"/>
      <c r="I19" s="179">
        <v>0</v>
      </c>
      <c r="J19" s="180">
        <f t="shared" si="1"/>
        <v>0</v>
      </c>
    </row>
    <row r="20" spans="1:10" ht="28" x14ac:dyDescent="0.15">
      <c r="A20" s="112" t="s">
        <v>34</v>
      </c>
      <c r="B20" s="182">
        <v>7165</v>
      </c>
      <c r="C20" s="182">
        <v>4671</v>
      </c>
      <c r="D20" s="27" t="s">
        <v>515</v>
      </c>
      <c r="E20" s="183" t="s">
        <v>513</v>
      </c>
      <c r="F20" s="183" t="s">
        <v>516</v>
      </c>
      <c r="G20" s="116" t="s">
        <v>33</v>
      </c>
      <c r="H20" s="120"/>
      <c r="I20" s="179">
        <v>0</v>
      </c>
      <c r="J20" s="180">
        <f t="shared" si="1"/>
        <v>0</v>
      </c>
    </row>
    <row r="21" spans="1:10" ht="36.75" customHeight="1" x14ac:dyDescent="0.15">
      <c r="A21" s="112" t="s">
        <v>58</v>
      </c>
      <c r="B21" s="182"/>
      <c r="C21" s="182">
        <v>5542</v>
      </c>
      <c r="D21" s="27" t="s">
        <v>517</v>
      </c>
      <c r="E21" s="183" t="s">
        <v>518</v>
      </c>
      <c r="F21" s="183" t="s">
        <v>409</v>
      </c>
      <c r="G21" s="116" t="s">
        <v>33</v>
      </c>
      <c r="H21" s="120"/>
      <c r="I21" s="179">
        <v>0</v>
      </c>
      <c r="J21" s="180">
        <f t="shared" si="1"/>
        <v>0</v>
      </c>
    </row>
    <row r="22" spans="1:10" ht="47.25" customHeight="1" x14ac:dyDescent="0.15">
      <c r="A22" s="112" t="s">
        <v>61</v>
      </c>
      <c r="B22" s="182"/>
      <c r="C22" s="182"/>
      <c r="D22" s="27" t="s">
        <v>519</v>
      </c>
      <c r="E22" s="183" t="s">
        <v>518</v>
      </c>
      <c r="F22" s="183" t="s">
        <v>409</v>
      </c>
      <c r="G22" s="116" t="s">
        <v>33</v>
      </c>
      <c r="H22" s="120"/>
      <c r="I22" s="179">
        <v>0</v>
      </c>
      <c r="J22" s="180">
        <f t="shared" si="1"/>
        <v>0</v>
      </c>
    </row>
    <row r="23" spans="1:10" ht="28" x14ac:dyDescent="0.15">
      <c r="A23" s="112" t="s">
        <v>66</v>
      </c>
      <c r="B23" s="182">
        <v>7034</v>
      </c>
      <c r="C23" s="182">
        <v>4774</v>
      </c>
      <c r="D23" s="27" t="s">
        <v>47</v>
      </c>
      <c r="E23" s="183" t="s">
        <v>48</v>
      </c>
      <c r="F23" s="183" t="s">
        <v>520</v>
      </c>
      <c r="G23" s="116" t="s">
        <v>43</v>
      </c>
      <c r="H23" s="120"/>
      <c r="I23" s="179">
        <v>0</v>
      </c>
      <c r="J23" s="180">
        <f t="shared" si="1"/>
        <v>0</v>
      </c>
    </row>
    <row r="24" spans="1:10" s="181" customFormat="1" ht="28" x14ac:dyDescent="0.15">
      <c r="A24" s="112" t="s">
        <v>69</v>
      </c>
      <c r="B24" s="182"/>
      <c r="C24" s="182"/>
      <c r="D24" s="27" t="s">
        <v>521</v>
      </c>
      <c r="E24" s="183" t="s">
        <v>499</v>
      </c>
      <c r="F24" s="183" t="s">
        <v>288</v>
      </c>
      <c r="G24" s="116" t="s">
        <v>522</v>
      </c>
      <c r="H24" s="120"/>
      <c r="I24" s="179">
        <v>0</v>
      </c>
      <c r="J24" s="180">
        <f t="shared" si="1"/>
        <v>0</v>
      </c>
    </row>
    <row r="25" spans="1:10" ht="14" x14ac:dyDescent="0.15">
      <c r="A25" s="112" t="s">
        <v>178</v>
      </c>
      <c r="B25" s="59"/>
      <c r="C25" s="120"/>
      <c r="D25" s="121" t="s">
        <v>523</v>
      </c>
      <c r="E25" s="121" t="s">
        <v>524</v>
      </c>
      <c r="F25" s="121" t="s">
        <v>409</v>
      </c>
      <c r="G25" s="120" t="s">
        <v>525</v>
      </c>
      <c r="H25" s="120"/>
      <c r="I25" s="179">
        <v>0</v>
      </c>
      <c r="J25" s="180">
        <f t="shared" si="1"/>
        <v>0</v>
      </c>
    </row>
    <row r="26" spans="1:10" ht="28" x14ac:dyDescent="0.15">
      <c r="A26" s="112" t="s">
        <v>182</v>
      </c>
      <c r="B26" s="59">
        <v>7002</v>
      </c>
      <c r="C26" s="120">
        <v>4742</v>
      </c>
      <c r="D26" s="121" t="s">
        <v>526</v>
      </c>
      <c r="E26" s="121" t="s">
        <v>527</v>
      </c>
      <c r="F26" s="121" t="s">
        <v>288</v>
      </c>
      <c r="G26" s="116" t="s">
        <v>43</v>
      </c>
      <c r="H26" s="120"/>
      <c r="I26" s="179">
        <v>0</v>
      </c>
      <c r="J26" s="180">
        <f t="shared" si="1"/>
        <v>0</v>
      </c>
    </row>
    <row r="27" spans="1:10" ht="28" x14ac:dyDescent="0.15">
      <c r="A27" s="112" t="s">
        <v>186</v>
      </c>
      <c r="B27" s="59"/>
      <c r="C27" s="120">
        <v>4479</v>
      </c>
      <c r="D27" s="121" t="s">
        <v>502</v>
      </c>
      <c r="E27" s="121" t="s">
        <v>528</v>
      </c>
      <c r="F27" s="121" t="s">
        <v>288</v>
      </c>
      <c r="G27" s="122" t="s">
        <v>504</v>
      </c>
      <c r="H27" s="120"/>
      <c r="I27" s="179">
        <v>0</v>
      </c>
      <c r="J27" s="180">
        <f t="shared" si="1"/>
        <v>0</v>
      </c>
    </row>
    <row r="28" spans="1:10" x14ac:dyDescent="0.15">
      <c r="A28" s="193" t="s">
        <v>73</v>
      </c>
      <c r="B28" s="194"/>
      <c r="C28" s="194"/>
      <c r="D28" s="194"/>
      <c r="E28" s="194"/>
      <c r="F28" s="194"/>
      <c r="G28" s="195"/>
      <c r="H28" s="195"/>
      <c r="I28" s="195"/>
      <c r="J28" s="196"/>
    </row>
    <row r="29" spans="1:10" ht="42" x14ac:dyDescent="0.15">
      <c r="A29" s="112" t="s">
        <v>12</v>
      </c>
      <c r="B29" s="184"/>
      <c r="C29" s="184"/>
      <c r="D29" s="136" t="s">
        <v>529</v>
      </c>
      <c r="E29" s="136" t="s">
        <v>530</v>
      </c>
      <c r="F29" s="136" t="s">
        <v>409</v>
      </c>
      <c r="G29" s="116" t="s">
        <v>43</v>
      </c>
      <c r="H29" s="185"/>
      <c r="I29" s="179">
        <v>0</v>
      </c>
      <c r="J29" s="180">
        <f t="shared" ref="J29:J40" si="2">H29*I29</f>
        <v>0</v>
      </c>
    </row>
    <row r="30" spans="1:10" ht="28" x14ac:dyDescent="0.15">
      <c r="A30" s="112" t="s">
        <v>17</v>
      </c>
      <c r="B30" s="184"/>
      <c r="C30" s="184"/>
      <c r="D30" s="136" t="s">
        <v>531</v>
      </c>
      <c r="E30" s="136" t="s">
        <v>532</v>
      </c>
      <c r="F30" s="136" t="s">
        <v>409</v>
      </c>
      <c r="G30" s="116" t="s">
        <v>331</v>
      </c>
      <c r="H30" s="185"/>
      <c r="I30" s="179">
        <v>0</v>
      </c>
      <c r="J30" s="180">
        <f t="shared" si="2"/>
        <v>0</v>
      </c>
    </row>
    <row r="31" spans="1:10" ht="28" x14ac:dyDescent="0.15">
      <c r="A31" s="112" t="s">
        <v>19</v>
      </c>
      <c r="B31" s="184"/>
      <c r="C31" s="184"/>
      <c r="D31" s="136" t="s">
        <v>533</v>
      </c>
      <c r="E31" s="136" t="s">
        <v>532</v>
      </c>
      <c r="F31" s="136" t="s">
        <v>409</v>
      </c>
      <c r="G31" s="116" t="s">
        <v>331</v>
      </c>
      <c r="H31" s="185"/>
      <c r="I31" s="179">
        <v>0</v>
      </c>
      <c r="J31" s="180">
        <f t="shared" si="2"/>
        <v>0</v>
      </c>
    </row>
    <row r="32" spans="1:10" ht="28" x14ac:dyDescent="0.15">
      <c r="A32" s="112" t="s">
        <v>23</v>
      </c>
      <c r="B32" s="184"/>
      <c r="C32" s="184"/>
      <c r="D32" s="136" t="s">
        <v>534</v>
      </c>
      <c r="E32" s="136" t="s">
        <v>95</v>
      </c>
      <c r="F32" s="136" t="s">
        <v>535</v>
      </c>
      <c r="G32" s="116" t="s">
        <v>33</v>
      </c>
      <c r="H32" s="185"/>
      <c r="I32" s="179">
        <v>0</v>
      </c>
      <c r="J32" s="180">
        <f t="shared" si="2"/>
        <v>0</v>
      </c>
    </row>
    <row r="33" spans="1:10" ht="28" x14ac:dyDescent="0.15">
      <c r="A33" s="112" t="s">
        <v>27</v>
      </c>
      <c r="B33" s="184">
        <v>6581</v>
      </c>
      <c r="C33" s="184">
        <v>4363</v>
      </c>
      <c r="D33" s="136" t="s">
        <v>536</v>
      </c>
      <c r="E33" s="136" t="s">
        <v>537</v>
      </c>
      <c r="F33" s="136" t="s">
        <v>538</v>
      </c>
      <c r="G33" s="135" t="s">
        <v>52</v>
      </c>
      <c r="H33" s="185"/>
      <c r="I33" s="179">
        <v>0</v>
      </c>
      <c r="J33" s="180">
        <f t="shared" si="2"/>
        <v>0</v>
      </c>
    </row>
    <row r="34" spans="1:10" ht="28" x14ac:dyDescent="0.15">
      <c r="A34" s="112" t="s">
        <v>29</v>
      </c>
      <c r="B34" s="184">
        <v>6582</v>
      </c>
      <c r="C34" s="184">
        <v>4363</v>
      </c>
      <c r="D34" s="136" t="s">
        <v>539</v>
      </c>
      <c r="E34" s="136" t="s">
        <v>537</v>
      </c>
      <c r="F34" s="136" t="s">
        <v>538</v>
      </c>
      <c r="G34" s="135" t="s">
        <v>52</v>
      </c>
      <c r="H34" s="185"/>
      <c r="I34" s="179">
        <v>0</v>
      </c>
      <c r="J34" s="180">
        <f t="shared" si="2"/>
        <v>0</v>
      </c>
    </row>
    <row r="35" spans="1:10" ht="28" x14ac:dyDescent="0.15">
      <c r="A35" s="112" t="s">
        <v>34</v>
      </c>
      <c r="B35" s="184">
        <v>7166</v>
      </c>
      <c r="C35" s="184">
        <v>4672</v>
      </c>
      <c r="D35" s="136" t="s">
        <v>540</v>
      </c>
      <c r="E35" s="136" t="s">
        <v>541</v>
      </c>
      <c r="F35" s="136" t="s">
        <v>542</v>
      </c>
      <c r="G35" s="135" t="s">
        <v>33</v>
      </c>
      <c r="H35" s="185"/>
      <c r="I35" s="179">
        <v>0</v>
      </c>
      <c r="J35" s="180">
        <f t="shared" si="2"/>
        <v>0</v>
      </c>
    </row>
    <row r="36" spans="1:10" ht="28" x14ac:dyDescent="0.15">
      <c r="A36" s="112" t="s">
        <v>58</v>
      </c>
      <c r="B36" s="184">
        <v>7167</v>
      </c>
      <c r="C36" s="184">
        <v>4672</v>
      </c>
      <c r="D36" s="136" t="s">
        <v>543</v>
      </c>
      <c r="E36" s="136" t="s">
        <v>541</v>
      </c>
      <c r="F36" s="136" t="s">
        <v>544</v>
      </c>
      <c r="G36" s="135" t="s">
        <v>33</v>
      </c>
      <c r="H36" s="185"/>
      <c r="I36" s="179">
        <v>0</v>
      </c>
      <c r="J36" s="180">
        <f t="shared" si="2"/>
        <v>0</v>
      </c>
    </row>
    <row r="37" spans="1:10" ht="28" x14ac:dyDescent="0.15">
      <c r="A37" s="112" t="s">
        <v>61</v>
      </c>
      <c r="B37" s="184">
        <v>7035</v>
      </c>
      <c r="C37" s="184">
        <v>4775</v>
      </c>
      <c r="D37" s="136" t="s">
        <v>312</v>
      </c>
      <c r="E37" s="136" t="s">
        <v>313</v>
      </c>
      <c r="F37" s="136" t="s">
        <v>314</v>
      </c>
      <c r="G37" s="135" t="s">
        <v>43</v>
      </c>
      <c r="H37" s="185"/>
      <c r="I37" s="179">
        <v>0</v>
      </c>
      <c r="J37" s="180">
        <f t="shared" si="2"/>
        <v>0</v>
      </c>
    </row>
    <row r="38" spans="1:10" ht="28" x14ac:dyDescent="0.15">
      <c r="A38" s="112" t="s">
        <v>66</v>
      </c>
      <c r="B38" s="184">
        <v>7166</v>
      </c>
      <c r="C38" s="184">
        <v>4735</v>
      </c>
      <c r="D38" s="136" t="s">
        <v>545</v>
      </c>
      <c r="E38" s="136" t="s">
        <v>546</v>
      </c>
      <c r="F38" s="136" t="s">
        <v>288</v>
      </c>
      <c r="G38" s="116" t="s">
        <v>43</v>
      </c>
      <c r="H38" s="185"/>
      <c r="I38" s="179">
        <v>0</v>
      </c>
      <c r="J38" s="180">
        <f t="shared" si="2"/>
        <v>0</v>
      </c>
    </row>
    <row r="39" spans="1:10" ht="28" x14ac:dyDescent="0.15">
      <c r="A39" s="112" t="s">
        <v>69</v>
      </c>
      <c r="B39" s="184">
        <v>6995</v>
      </c>
      <c r="C39" s="184">
        <v>4743</v>
      </c>
      <c r="D39" s="136" t="s">
        <v>547</v>
      </c>
      <c r="E39" s="136" t="s">
        <v>527</v>
      </c>
      <c r="F39" s="136" t="s">
        <v>288</v>
      </c>
      <c r="G39" s="116" t="s">
        <v>43</v>
      </c>
      <c r="H39" s="185"/>
      <c r="I39" s="179">
        <v>0</v>
      </c>
      <c r="J39" s="180">
        <f t="shared" si="2"/>
        <v>0</v>
      </c>
    </row>
    <row r="40" spans="1:10" ht="28" x14ac:dyDescent="0.15">
      <c r="A40" s="112" t="s">
        <v>178</v>
      </c>
      <c r="B40" s="184"/>
      <c r="C40" s="184">
        <v>4481</v>
      </c>
      <c r="D40" s="136" t="s">
        <v>548</v>
      </c>
      <c r="E40" s="136" t="s">
        <v>549</v>
      </c>
      <c r="F40" s="136" t="s">
        <v>409</v>
      </c>
      <c r="G40" s="135" t="s">
        <v>550</v>
      </c>
      <c r="H40" s="185"/>
      <c r="I40" s="179">
        <v>0</v>
      </c>
      <c r="J40" s="180">
        <f t="shared" si="2"/>
        <v>0</v>
      </c>
    </row>
    <row r="41" spans="1:10" x14ac:dyDescent="0.15">
      <c r="A41" s="174" t="s">
        <v>91</v>
      </c>
      <c r="B41" s="175"/>
      <c r="C41" s="175"/>
      <c r="D41" s="175"/>
      <c r="E41" s="175"/>
      <c r="F41" s="175"/>
      <c r="G41" s="176"/>
      <c r="H41" s="176"/>
      <c r="I41" s="176"/>
      <c r="J41" s="177"/>
    </row>
    <row r="42" spans="1:10" ht="14" x14ac:dyDescent="0.15">
      <c r="A42" s="112" t="s">
        <v>12</v>
      </c>
      <c r="B42" s="184"/>
      <c r="C42" s="144">
        <v>7699</v>
      </c>
      <c r="D42" s="136" t="s">
        <v>551</v>
      </c>
      <c r="E42" s="136" t="s">
        <v>552</v>
      </c>
      <c r="F42" s="136" t="s">
        <v>409</v>
      </c>
      <c r="G42" s="116" t="s">
        <v>43</v>
      </c>
      <c r="H42" s="185"/>
      <c r="I42" s="179">
        <v>0</v>
      </c>
      <c r="J42" s="180">
        <f t="shared" ref="J42:J55" si="3">H42*I42</f>
        <v>0</v>
      </c>
    </row>
    <row r="43" spans="1:10" ht="14" x14ac:dyDescent="0.15">
      <c r="A43" s="112" t="s">
        <v>17</v>
      </c>
      <c r="B43" s="184"/>
      <c r="C43" s="197">
        <v>7617</v>
      </c>
      <c r="D43" s="136" t="s">
        <v>553</v>
      </c>
      <c r="E43" s="136" t="s">
        <v>98</v>
      </c>
      <c r="F43" s="136" t="s">
        <v>409</v>
      </c>
      <c r="G43" s="116" t="s">
        <v>43</v>
      </c>
      <c r="H43" s="185"/>
      <c r="I43" s="179">
        <v>0</v>
      </c>
      <c r="J43" s="180">
        <f t="shared" si="3"/>
        <v>0</v>
      </c>
    </row>
    <row r="44" spans="1:10" ht="28" x14ac:dyDescent="0.15">
      <c r="A44" s="112" t="s">
        <v>19</v>
      </c>
      <c r="B44" s="184"/>
      <c r="C44" s="198"/>
      <c r="D44" s="136" t="s">
        <v>554</v>
      </c>
      <c r="E44" s="136" t="s">
        <v>95</v>
      </c>
      <c r="F44" s="136" t="s">
        <v>409</v>
      </c>
      <c r="G44" s="116" t="s">
        <v>43</v>
      </c>
      <c r="H44" s="185"/>
      <c r="I44" s="179">
        <v>0</v>
      </c>
      <c r="J44" s="180">
        <f t="shared" si="3"/>
        <v>0</v>
      </c>
    </row>
    <row r="45" spans="1:10" ht="28" x14ac:dyDescent="0.15">
      <c r="A45" s="112" t="s">
        <v>23</v>
      </c>
      <c r="B45" s="184">
        <v>7730</v>
      </c>
      <c r="C45" s="199">
        <v>5357</v>
      </c>
      <c r="D45" s="136" t="s">
        <v>555</v>
      </c>
      <c r="E45" s="136" t="s">
        <v>556</v>
      </c>
      <c r="F45" s="136" t="s">
        <v>409</v>
      </c>
      <c r="G45" s="116" t="s">
        <v>33</v>
      </c>
      <c r="H45" s="185"/>
      <c r="I45" s="179">
        <v>0</v>
      </c>
      <c r="J45" s="180">
        <f t="shared" si="3"/>
        <v>0</v>
      </c>
    </row>
    <row r="46" spans="1:10" ht="28" x14ac:dyDescent="0.15">
      <c r="A46" s="112" t="s">
        <v>27</v>
      </c>
      <c r="B46" s="184">
        <v>7731</v>
      </c>
      <c r="C46" s="197"/>
      <c r="D46" s="136" t="s">
        <v>557</v>
      </c>
      <c r="E46" s="136" t="s">
        <v>556</v>
      </c>
      <c r="F46" s="136" t="s">
        <v>409</v>
      </c>
      <c r="G46" s="116" t="s">
        <v>33</v>
      </c>
      <c r="H46" s="185"/>
      <c r="I46" s="179">
        <v>0</v>
      </c>
      <c r="J46" s="180">
        <f t="shared" si="3"/>
        <v>0</v>
      </c>
    </row>
    <row r="47" spans="1:10" s="200" customFormat="1" ht="28" x14ac:dyDescent="0.15">
      <c r="A47" s="112" t="s">
        <v>29</v>
      </c>
      <c r="B47" s="184">
        <v>7637</v>
      </c>
      <c r="C47" s="184">
        <v>5274</v>
      </c>
      <c r="D47" s="136" t="s">
        <v>558</v>
      </c>
      <c r="E47" s="136" t="s">
        <v>321</v>
      </c>
      <c r="F47" s="136" t="s">
        <v>322</v>
      </c>
      <c r="G47" s="116" t="s">
        <v>43</v>
      </c>
      <c r="H47" s="185"/>
      <c r="I47" s="179">
        <v>0</v>
      </c>
      <c r="J47" s="180">
        <f t="shared" si="3"/>
        <v>0</v>
      </c>
    </row>
    <row r="48" spans="1:10" ht="28" x14ac:dyDescent="0.15">
      <c r="A48" s="112" t="s">
        <v>34</v>
      </c>
      <c r="B48" s="184">
        <v>7608</v>
      </c>
      <c r="C48" s="184">
        <v>5245</v>
      </c>
      <c r="D48" s="136" t="s">
        <v>559</v>
      </c>
      <c r="E48" s="136" t="s">
        <v>560</v>
      </c>
      <c r="F48" s="136" t="s">
        <v>288</v>
      </c>
      <c r="G48" s="116" t="s">
        <v>43</v>
      </c>
      <c r="H48" s="185"/>
      <c r="I48" s="179">
        <v>0</v>
      </c>
      <c r="J48" s="180">
        <f t="shared" si="3"/>
        <v>0</v>
      </c>
    </row>
    <row r="49" spans="1:10" ht="14" x14ac:dyDescent="0.15">
      <c r="A49" s="112" t="s">
        <v>58</v>
      </c>
      <c r="B49" s="184">
        <v>7359</v>
      </c>
      <c r="C49" s="184">
        <v>5018</v>
      </c>
      <c r="D49" s="136" t="s">
        <v>561</v>
      </c>
      <c r="E49" s="136" t="s">
        <v>106</v>
      </c>
      <c r="F49" s="136" t="s">
        <v>409</v>
      </c>
      <c r="G49" s="135" t="s">
        <v>90</v>
      </c>
      <c r="H49" s="185"/>
      <c r="I49" s="179">
        <v>0</v>
      </c>
      <c r="J49" s="180">
        <f t="shared" si="3"/>
        <v>0</v>
      </c>
    </row>
    <row r="50" spans="1:10" ht="28" x14ac:dyDescent="0.15">
      <c r="A50" s="112" t="s">
        <v>61</v>
      </c>
      <c r="B50" s="184">
        <v>7004</v>
      </c>
      <c r="C50" s="184">
        <v>4744</v>
      </c>
      <c r="D50" s="136" t="s">
        <v>562</v>
      </c>
      <c r="E50" s="136" t="s">
        <v>563</v>
      </c>
      <c r="F50" s="136" t="s">
        <v>288</v>
      </c>
      <c r="G50" s="116" t="s">
        <v>43</v>
      </c>
      <c r="H50" s="185"/>
      <c r="I50" s="179">
        <v>0</v>
      </c>
      <c r="J50" s="180">
        <f t="shared" si="3"/>
        <v>0</v>
      </c>
    </row>
    <row r="51" spans="1:10" ht="28" x14ac:dyDescent="0.15">
      <c r="A51" s="112" t="s">
        <v>66</v>
      </c>
      <c r="B51" s="184">
        <v>7377</v>
      </c>
      <c r="C51" s="184">
        <v>5036</v>
      </c>
      <c r="D51" s="136" t="s">
        <v>502</v>
      </c>
      <c r="E51" s="136" t="s">
        <v>564</v>
      </c>
      <c r="F51" s="136" t="s">
        <v>409</v>
      </c>
      <c r="G51" s="135" t="s">
        <v>550</v>
      </c>
      <c r="H51" s="185"/>
      <c r="I51" s="179">
        <v>0</v>
      </c>
      <c r="J51" s="180">
        <f t="shared" si="3"/>
        <v>0</v>
      </c>
    </row>
    <row r="52" spans="1:10" ht="28" x14ac:dyDescent="0.15">
      <c r="A52" s="112" t="s">
        <v>69</v>
      </c>
      <c r="B52" s="184">
        <v>7602</v>
      </c>
      <c r="C52" s="184">
        <v>5239</v>
      </c>
      <c r="D52" s="136" t="s">
        <v>565</v>
      </c>
      <c r="E52" s="136" t="s">
        <v>109</v>
      </c>
      <c r="F52" s="136" t="s">
        <v>409</v>
      </c>
      <c r="G52" s="116" t="s">
        <v>43</v>
      </c>
      <c r="H52" s="185"/>
      <c r="I52" s="179">
        <v>0</v>
      </c>
      <c r="J52" s="180">
        <f t="shared" si="3"/>
        <v>0</v>
      </c>
    </row>
    <row r="53" spans="1:10" ht="42" x14ac:dyDescent="0.15">
      <c r="A53" s="112" t="s">
        <v>178</v>
      </c>
      <c r="B53" s="184">
        <v>7671</v>
      </c>
      <c r="C53" s="184">
        <v>5307</v>
      </c>
      <c r="D53" s="136" t="s">
        <v>566</v>
      </c>
      <c r="E53" s="136" t="s">
        <v>112</v>
      </c>
      <c r="F53" s="136" t="s">
        <v>288</v>
      </c>
      <c r="G53" s="116" t="s">
        <v>43</v>
      </c>
      <c r="H53" s="185"/>
      <c r="I53" s="179">
        <v>0</v>
      </c>
      <c r="J53" s="180">
        <f t="shared" si="3"/>
        <v>0</v>
      </c>
    </row>
    <row r="54" spans="1:10" ht="28" x14ac:dyDescent="0.15">
      <c r="A54" s="112" t="s">
        <v>182</v>
      </c>
      <c r="B54" s="184">
        <v>7597</v>
      </c>
      <c r="C54" s="184">
        <v>5234</v>
      </c>
      <c r="D54" s="136" t="s">
        <v>567</v>
      </c>
      <c r="E54" s="136" t="s">
        <v>568</v>
      </c>
      <c r="F54" s="136" t="s">
        <v>288</v>
      </c>
      <c r="G54" s="116" t="s">
        <v>43</v>
      </c>
      <c r="H54" s="185"/>
      <c r="I54" s="179">
        <v>0</v>
      </c>
      <c r="J54" s="180">
        <f t="shared" si="3"/>
        <v>0</v>
      </c>
    </row>
    <row r="55" spans="1:10" ht="14" x14ac:dyDescent="0.15">
      <c r="A55" s="112" t="s">
        <v>186</v>
      </c>
      <c r="B55" s="184"/>
      <c r="C55" s="184"/>
      <c r="D55" s="136" t="s">
        <v>569</v>
      </c>
      <c r="E55" s="136" t="s">
        <v>570</v>
      </c>
      <c r="F55" s="136" t="s">
        <v>409</v>
      </c>
      <c r="G55" s="116" t="s">
        <v>33</v>
      </c>
      <c r="H55" s="185"/>
      <c r="I55" s="179">
        <v>0</v>
      </c>
      <c r="J55" s="180">
        <f t="shared" si="3"/>
        <v>0</v>
      </c>
    </row>
    <row r="56" spans="1:10" x14ac:dyDescent="0.15">
      <c r="A56" s="174" t="s">
        <v>571</v>
      </c>
      <c r="B56" s="175"/>
      <c r="C56" s="175"/>
      <c r="D56" s="175"/>
      <c r="E56" s="175"/>
      <c r="F56" s="175"/>
      <c r="G56" s="176"/>
      <c r="H56" s="176"/>
      <c r="I56" s="176"/>
      <c r="J56" s="177"/>
    </row>
    <row r="57" spans="1:10" ht="42" x14ac:dyDescent="0.15">
      <c r="A57" s="112" t="s">
        <v>12</v>
      </c>
      <c r="B57" s="184">
        <v>7698</v>
      </c>
      <c r="C57" s="184">
        <v>5333</v>
      </c>
      <c r="D57" s="136" t="s">
        <v>572</v>
      </c>
      <c r="E57" s="136" t="s">
        <v>573</v>
      </c>
      <c r="F57" s="136" t="s">
        <v>574</v>
      </c>
      <c r="G57" s="116" t="s">
        <v>43</v>
      </c>
      <c r="H57" s="185"/>
      <c r="I57" s="179">
        <v>0</v>
      </c>
      <c r="J57" s="180">
        <f>H57*I57</f>
        <v>0</v>
      </c>
    </row>
    <row r="58" spans="1:10" ht="42" x14ac:dyDescent="0.15">
      <c r="A58" s="112" t="s">
        <v>17</v>
      </c>
      <c r="B58" s="184">
        <v>7660</v>
      </c>
      <c r="C58" s="184">
        <v>5297</v>
      </c>
      <c r="D58" s="136" t="s">
        <v>575</v>
      </c>
      <c r="E58" s="136" t="s">
        <v>95</v>
      </c>
      <c r="F58" s="136" t="s">
        <v>576</v>
      </c>
      <c r="G58" s="116" t="s">
        <v>43</v>
      </c>
      <c r="H58" s="185"/>
      <c r="I58" s="179">
        <v>0</v>
      </c>
      <c r="J58" s="180">
        <f>H58*I58</f>
        <v>0</v>
      </c>
    </row>
    <row r="59" spans="1:10" ht="28" x14ac:dyDescent="0.15">
      <c r="A59" s="112" t="s">
        <v>19</v>
      </c>
      <c r="B59" s="184">
        <v>7616</v>
      </c>
      <c r="C59" s="184">
        <v>5253</v>
      </c>
      <c r="D59" s="136" t="s">
        <v>577</v>
      </c>
      <c r="E59" s="136" t="s">
        <v>578</v>
      </c>
      <c r="F59" s="136" t="s">
        <v>343</v>
      </c>
      <c r="G59" s="116" t="s">
        <v>43</v>
      </c>
      <c r="H59" s="185"/>
      <c r="I59" s="179">
        <v>0</v>
      </c>
      <c r="J59" s="180">
        <f>H59*I59</f>
        <v>0</v>
      </c>
    </row>
    <row r="60" spans="1:10" s="201" customFormat="1" x14ac:dyDescent="0.15">
      <c r="A60" s="174" t="s">
        <v>117</v>
      </c>
      <c r="B60" s="175"/>
      <c r="C60" s="175"/>
      <c r="D60" s="175"/>
      <c r="E60" s="175"/>
      <c r="F60" s="175"/>
      <c r="G60" s="176"/>
      <c r="H60" s="176"/>
      <c r="I60" s="176"/>
      <c r="J60" s="177"/>
    </row>
    <row r="61" spans="1:10" ht="28" x14ac:dyDescent="0.15">
      <c r="A61" s="112" t="s">
        <v>12</v>
      </c>
      <c r="B61" s="122"/>
      <c r="C61" s="122">
        <v>5277</v>
      </c>
      <c r="D61" s="121" t="s">
        <v>579</v>
      </c>
      <c r="E61" s="121" t="s">
        <v>580</v>
      </c>
      <c r="F61" s="121" t="s">
        <v>409</v>
      </c>
      <c r="G61" s="116" t="s">
        <v>43</v>
      </c>
      <c r="H61" s="185"/>
      <c r="I61" s="179">
        <v>0</v>
      </c>
      <c r="J61" s="180">
        <f t="shared" ref="J61:J66" si="4">H61*I61</f>
        <v>0</v>
      </c>
    </row>
    <row r="62" spans="1:10" ht="14" x14ac:dyDescent="0.15">
      <c r="A62" s="112" t="s">
        <v>17</v>
      </c>
      <c r="B62" s="75">
        <v>5987</v>
      </c>
      <c r="C62" s="202">
        <v>3827</v>
      </c>
      <c r="D62" s="136" t="s">
        <v>581</v>
      </c>
      <c r="E62" s="136"/>
      <c r="F62" s="136" t="s">
        <v>582</v>
      </c>
      <c r="G62" s="116" t="s">
        <v>33</v>
      </c>
      <c r="H62" s="185"/>
      <c r="I62" s="179">
        <v>0</v>
      </c>
      <c r="J62" s="180">
        <f t="shared" si="4"/>
        <v>0</v>
      </c>
    </row>
    <row r="63" spans="1:10" ht="14" x14ac:dyDescent="0.15">
      <c r="A63" s="112" t="s">
        <v>19</v>
      </c>
      <c r="B63" s="75">
        <v>6158</v>
      </c>
      <c r="C63" s="202">
        <v>3972</v>
      </c>
      <c r="D63" s="136" t="s">
        <v>583</v>
      </c>
      <c r="E63" s="136"/>
      <c r="F63" s="136" t="s">
        <v>582</v>
      </c>
      <c r="G63" s="116" t="s">
        <v>43</v>
      </c>
      <c r="H63" s="185"/>
      <c r="I63" s="179">
        <v>0</v>
      </c>
      <c r="J63" s="180">
        <f t="shared" si="4"/>
        <v>0</v>
      </c>
    </row>
    <row r="64" spans="1:10" ht="14" x14ac:dyDescent="0.15">
      <c r="A64" s="112" t="s">
        <v>23</v>
      </c>
      <c r="B64" s="75">
        <v>6011</v>
      </c>
      <c r="C64" s="202">
        <v>3851</v>
      </c>
      <c r="D64" s="136" t="s">
        <v>584</v>
      </c>
      <c r="E64" s="136"/>
      <c r="F64" s="136" t="s">
        <v>582</v>
      </c>
      <c r="G64" s="116" t="s">
        <v>33</v>
      </c>
      <c r="H64" s="185"/>
      <c r="I64" s="179">
        <v>0</v>
      </c>
      <c r="J64" s="180">
        <f t="shared" si="4"/>
        <v>0</v>
      </c>
    </row>
    <row r="65" spans="1:10" s="201" customFormat="1" ht="14" x14ac:dyDescent="0.15">
      <c r="A65" s="112" t="s">
        <v>27</v>
      </c>
      <c r="B65" s="75">
        <v>6133</v>
      </c>
      <c r="C65" s="202">
        <v>3949</v>
      </c>
      <c r="D65" s="136" t="s">
        <v>585</v>
      </c>
      <c r="E65" s="136"/>
      <c r="F65" s="136" t="s">
        <v>582</v>
      </c>
      <c r="G65" s="116" t="s">
        <v>33</v>
      </c>
      <c r="H65" s="185"/>
      <c r="I65" s="179">
        <v>0</v>
      </c>
      <c r="J65" s="180">
        <f t="shared" si="4"/>
        <v>0</v>
      </c>
    </row>
    <row r="66" spans="1:10" s="201" customFormat="1" ht="14" x14ac:dyDescent="0.15">
      <c r="A66" s="112" t="s">
        <v>29</v>
      </c>
      <c r="B66" s="75">
        <v>7503</v>
      </c>
      <c r="C66" s="202">
        <v>5158</v>
      </c>
      <c r="D66" s="136" t="s">
        <v>586</v>
      </c>
      <c r="E66" s="136"/>
      <c r="F66" s="136" t="s">
        <v>582</v>
      </c>
      <c r="G66" s="116" t="s">
        <v>33</v>
      </c>
      <c r="H66" s="185"/>
      <c r="I66" s="179">
        <v>0</v>
      </c>
      <c r="J66" s="180">
        <f t="shared" si="4"/>
        <v>0</v>
      </c>
    </row>
    <row r="67" spans="1:10" x14ac:dyDescent="0.15">
      <c r="A67" s="174" t="s">
        <v>383</v>
      </c>
      <c r="B67" s="175"/>
      <c r="C67" s="175"/>
      <c r="D67" s="175"/>
      <c r="E67" s="175"/>
      <c r="F67" s="175"/>
      <c r="G67" s="176"/>
      <c r="H67" s="176"/>
      <c r="I67" s="176"/>
      <c r="J67" s="177"/>
    </row>
    <row r="68" spans="1:10" ht="28" x14ac:dyDescent="0.15">
      <c r="A68" s="112" t="s">
        <v>12</v>
      </c>
      <c r="B68" s="59">
        <v>4805</v>
      </c>
      <c r="C68" s="120">
        <v>7065</v>
      </c>
      <c r="D68" s="121" t="s">
        <v>587</v>
      </c>
      <c r="E68" s="121" t="s">
        <v>348</v>
      </c>
      <c r="F68" s="121" t="s">
        <v>588</v>
      </c>
      <c r="G68" s="116" t="s">
        <v>43</v>
      </c>
      <c r="H68" s="185"/>
      <c r="I68" s="179">
        <v>0</v>
      </c>
      <c r="J68" s="180">
        <f t="shared" ref="J68:J82" si="5">H68*I68</f>
        <v>0</v>
      </c>
    </row>
    <row r="69" spans="1:10" ht="39" customHeight="1" x14ac:dyDescent="0.15">
      <c r="A69" s="112" t="s">
        <v>17</v>
      </c>
      <c r="B69" s="203">
        <v>7055</v>
      </c>
      <c r="C69" s="203">
        <v>4795</v>
      </c>
      <c r="D69" s="204" t="s">
        <v>589</v>
      </c>
      <c r="E69" s="204" t="s">
        <v>159</v>
      </c>
      <c r="F69" s="204" t="s">
        <v>160</v>
      </c>
      <c r="G69" s="116" t="s">
        <v>43</v>
      </c>
      <c r="H69" s="185"/>
      <c r="I69" s="179">
        <v>0</v>
      </c>
      <c r="J69" s="180">
        <f t="shared" si="5"/>
        <v>0</v>
      </c>
    </row>
    <row r="70" spans="1:10" ht="28" x14ac:dyDescent="0.15">
      <c r="A70" s="112" t="s">
        <v>19</v>
      </c>
      <c r="B70" s="121">
        <v>7074</v>
      </c>
      <c r="C70" s="122">
        <v>4812</v>
      </c>
      <c r="D70" s="121" t="s">
        <v>175</v>
      </c>
      <c r="E70" s="121" t="s">
        <v>590</v>
      </c>
      <c r="F70" s="121" t="s">
        <v>591</v>
      </c>
      <c r="G70" s="116" t="s">
        <v>43</v>
      </c>
      <c r="H70" s="120"/>
      <c r="I70" s="179">
        <v>0</v>
      </c>
      <c r="J70" s="180">
        <f t="shared" si="5"/>
        <v>0</v>
      </c>
    </row>
    <row r="71" spans="1:10" ht="30.75" customHeight="1" x14ac:dyDescent="0.15">
      <c r="A71" s="112" t="s">
        <v>23</v>
      </c>
      <c r="B71" s="121"/>
      <c r="C71" s="122">
        <v>5487</v>
      </c>
      <c r="D71" s="121" t="s">
        <v>592</v>
      </c>
      <c r="E71" s="121" t="s">
        <v>593</v>
      </c>
      <c r="F71" s="121" t="s">
        <v>409</v>
      </c>
      <c r="G71" s="116" t="s">
        <v>43</v>
      </c>
      <c r="H71" s="120"/>
      <c r="I71" s="179">
        <v>0</v>
      </c>
      <c r="J71" s="180">
        <f t="shared" si="5"/>
        <v>0</v>
      </c>
    </row>
    <row r="72" spans="1:10" ht="28" x14ac:dyDescent="0.15">
      <c r="A72" s="112" t="s">
        <v>27</v>
      </c>
      <c r="B72" s="59">
        <v>7063</v>
      </c>
      <c r="C72" s="120">
        <v>4803</v>
      </c>
      <c r="D72" s="121" t="s">
        <v>594</v>
      </c>
      <c r="E72" s="121" t="s">
        <v>595</v>
      </c>
      <c r="F72" s="121" t="s">
        <v>596</v>
      </c>
      <c r="G72" s="116" t="s">
        <v>43</v>
      </c>
      <c r="H72" s="185"/>
      <c r="I72" s="179">
        <v>0</v>
      </c>
      <c r="J72" s="180">
        <f t="shared" si="5"/>
        <v>0</v>
      </c>
    </row>
    <row r="73" spans="1:10" ht="28" x14ac:dyDescent="0.15">
      <c r="A73" s="112" t="s">
        <v>29</v>
      </c>
      <c r="B73" s="122"/>
      <c r="C73" s="122"/>
      <c r="D73" s="121" t="s">
        <v>597</v>
      </c>
      <c r="E73" s="121" t="s">
        <v>598</v>
      </c>
      <c r="F73" s="121" t="s">
        <v>409</v>
      </c>
      <c r="G73" s="116" t="s">
        <v>43</v>
      </c>
      <c r="H73" s="185"/>
      <c r="I73" s="179">
        <v>0</v>
      </c>
      <c r="J73" s="180">
        <f t="shared" si="5"/>
        <v>0</v>
      </c>
    </row>
    <row r="74" spans="1:10" s="201" customFormat="1" ht="28" x14ac:dyDescent="0.15">
      <c r="A74" s="112" t="s">
        <v>34</v>
      </c>
      <c r="B74" s="59">
        <v>7018</v>
      </c>
      <c r="C74" s="120">
        <v>4758</v>
      </c>
      <c r="D74" s="121" t="s">
        <v>599</v>
      </c>
      <c r="E74" s="121" t="s">
        <v>600</v>
      </c>
      <c r="F74" s="121" t="s">
        <v>601</v>
      </c>
      <c r="G74" s="116" t="s">
        <v>43</v>
      </c>
      <c r="H74" s="185"/>
      <c r="I74" s="179">
        <v>0</v>
      </c>
      <c r="J74" s="180">
        <f t="shared" si="5"/>
        <v>0</v>
      </c>
    </row>
    <row r="75" spans="1:10" s="201" customFormat="1" ht="28" x14ac:dyDescent="0.15">
      <c r="A75" s="112" t="s">
        <v>58</v>
      </c>
      <c r="B75" s="59">
        <v>6067</v>
      </c>
      <c r="C75" s="120">
        <v>3892</v>
      </c>
      <c r="D75" s="121" t="s">
        <v>602</v>
      </c>
      <c r="E75" s="121" t="s">
        <v>603</v>
      </c>
      <c r="F75" s="121" t="s">
        <v>604</v>
      </c>
      <c r="G75" s="116" t="s">
        <v>43</v>
      </c>
      <c r="H75" s="185"/>
      <c r="I75" s="179">
        <v>0</v>
      </c>
      <c r="J75" s="180">
        <f t="shared" si="5"/>
        <v>0</v>
      </c>
    </row>
    <row r="76" spans="1:10" ht="28" x14ac:dyDescent="0.15">
      <c r="A76" s="112" t="s">
        <v>61</v>
      </c>
      <c r="B76" s="59">
        <v>6719</v>
      </c>
      <c r="C76" s="120">
        <v>4483</v>
      </c>
      <c r="D76" s="121" t="s">
        <v>605</v>
      </c>
      <c r="E76" s="121" t="s">
        <v>606</v>
      </c>
      <c r="F76" s="121" t="s">
        <v>409</v>
      </c>
      <c r="G76" s="122" t="s">
        <v>504</v>
      </c>
      <c r="H76" s="185"/>
      <c r="I76" s="179">
        <v>0</v>
      </c>
      <c r="J76" s="180">
        <f t="shared" si="5"/>
        <v>0</v>
      </c>
    </row>
    <row r="77" spans="1:10" ht="14" x14ac:dyDescent="0.15">
      <c r="A77" s="112" t="s">
        <v>66</v>
      </c>
      <c r="B77" s="59">
        <v>6851</v>
      </c>
      <c r="C77" s="120">
        <v>4608</v>
      </c>
      <c r="D77" s="121" t="s">
        <v>607</v>
      </c>
      <c r="E77" s="121"/>
      <c r="F77" s="121" t="s">
        <v>409</v>
      </c>
      <c r="G77" s="116" t="s">
        <v>33</v>
      </c>
      <c r="H77" s="185"/>
      <c r="I77" s="179">
        <v>0</v>
      </c>
      <c r="J77" s="180">
        <f t="shared" si="5"/>
        <v>0</v>
      </c>
    </row>
    <row r="78" spans="1:10" ht="14" x14ac:dyDescent="0.15">
      <c r="A78" s="112" t="s">
        <v>69</v>
      </c>
      <c r="B78" s="59">
        <v>6976</v>
      </c>
      <c r="C78" s="120">
        <v>4716</v>
      </c>
      <c r="D78" s="121" t="s">
        <v>608</v>
      </c>
      <c r="E78" s="121"/>
      <c r="F78" s="121" t="s">
        <v>409</v>
      </c>
      <c r="G78" s="116" t="s">
        <v>43</v>
      </c>
      <c r="H78" s="185"/>
      <c r="I78" s="179">
        <v>0</v>
      </c>
      <c r="J78" s="180">
        <f t="shared" si="5"/>
        <v>0</v>
      </c>
    </row>
    <row r="79" spans="1:10" ht="14" x14ac:dyDescent="0.15">
      <c r="A79" s="112" t="s">
        <v>178</v>
      </c>
      <c r="B79" s="59">
        <v>7082</v>
      </c>
      <c r="C79" s="120">
        <v>4820</v>
      </c>
      <c r="D79" s="121" t="s">
        <v>609</v>
      </c>
      <c r="E79" s="121" t="s">
        <v>610</v>
      </c>
      <c r="F79" s="121" t="s">
        <v>409</v>
      </c>
      <c r="G79" s="116" t="s">
        <v>43</v>
      </c>
      <c r="H79" s="185"/>
      <c r="I79" s="179">
        <v>0</v>
      </c>
      <c r="J79" s="180">
        <f t="shared" si="5"/>
        <v>0</v>
      </c>
    </row>
    <row r="80" spans="1:10" ht="14" x14ac:dyDescent="0.15">
      <c r="A80" s="112" t="s">
        <v>182</v>
      </c>
      <c r="B80" s="59">
        <v>6794</v>
      </c>
      <c r="C80" s="120">
        <v>4554</v>
      </c>
      <c r="D80" s="121" t="s">
        <v>611</v>
      </c>
      <c r="E80" s="121"/>
      <c r="F80" s="121" t="s">
        <v>409</v>
      </c>
      <c r="G80" s="116" t="s">
        <v>33</v>
      </c>
      <c r="H80" s="185"/>
      <c r="I80" s="179">
        <v>0</v>
      </c>
      <c r="J80" s="180">
        <f t="shared" si="5"/>
        <v>0</v>
      </c>
    </row>
    <row r="81" spans="1:10" ht="28" x14ac:dyDescent="0.15">
      <c r="A81" s="112" t="s">
        <v>186</v>
      </c>
      <c r="B81" s="59">
        <v>6804</v>
      </c>
      <c r="C81" s="120">
        <v>4563</v>
      </c>
      <c r="D81" s="121" t="s">
        <v>612</v>
      </c>
      <c r="E81" s="121" t="s">
        <v>613</v>
      </c>
      <c r="F81" s="121" t="s">
        <v>409</v>
      </c>
      <c r="G81" s="116" t="s">
        <v>33</v>
      </c>
      <c r="H81" s="185"/>
      <c r="I81" s="179">
        <v>0</v>
      </c>
      <c r="J81" s="180">
        <f t="shared" si="5"/>
        <v>0</v>
      </c>
    </row>
    <row r="82" spans="1:10" ht="28" x14ac:dyDescent="0.15">
      <c r="A82" s="112" t="s">
        <v>253</v>
      </c>
      <c r="B82" s="59">
        <v>7880</v>
      </c>
      <c r="C82" s="120">
        <v>5489</v>
      </c>
      <c r="D82" s="121" t="s">
        <v>614</v>
      </c>
      <c r="E82" s="121" t="s">
        <v>615</v>
      </c>
      <c r="F82" s="121" t="s">
        <v>409</v>
      </c>
      <c r="G82" s="116" t="s">
        <v>43</v>
      </c>
      <c r="H82" s="185"/>
      <c r="I82" s="179">
        <v>0</v>
      </c>
      <c r="J82" s="180">
        <f t="shared" si="5"/>
        <v>0</v>
      </c>
    </row>
    <row r="83" spans="1:10" x14ac:dyDescent="0.15">
      <c r="A83" s="174" t="s">
        <v>410</v>
      </c>
      <c r="B83" s="175"/>
      <c r="C83" s="175"/>
      <c r="D83" s="175"/>
      <c r="E83" s="175"/>
      <c r="F83" s="175"/>
      <c r="G83" s="176"/>
      <c r="H83" s="176"/>
      <c r="I83" s="176"/>
      <c r="J83" s="177"/>
    </row>
    <row r="84" spans="1:10" s="60" customFormat="1" ht="28" x14ac:dyDescent="0.15">
      <c r="A84" s="112" t="s">
        <v>12</v>
      </c>
      <c r="B84" s="59">
        <v>7067</v>
      </c>
      <c r="C84" s="120">
        <v>4806</v>
      </c>
      <c r="D84" s="121" t="s">
        <v>616</v>
      </c>
      <c r="E84" s="205" t="s">
        <v>617</v>
      </c>
      <c r="F84" s="121" t="s">
        <v>618</v>
      </c>
      <c r="G84" s="116" t="s">
        <v>43</v>
      </c>
      <c r="H84" s="185"/>
      <c r="I84" s="179">
        <v>0</v>
      </c>
      <c r="J84" s="180">
        <f t="shared" ref="J84:J97" si="6">H84*I84</f>
        <v>0</v>
      </c>
    </row>
    <row r="85" spans="1:10" ht="42" x14ac:dyDescent="0.15">
      <c r="A85" s="112" t="s">
        <v>17</v>
      </c>
      <c r="B85" s="203">
        <v>7056</v>
      </c>
      <c r="C85" s="203">
        <v>4796</v>
      </c>
      <c r="D85" s="204" t="s">
        <v>619</v>
      </c>
      <c r="E85" s="204" t="s">
        <v>620</v>
      </c>
      <c r="F85" s="204" t="s">
        <v>409</v>
      </c>
      <c r="G85" s="116" t="s">
        <v>43</v>
      </c>
      <c r="H85" s="185"/>
      <c r="I85" s="179">
        <v>0</v>
      </c>
      <c r="J85" s="180">
        <f t="shared" si="6"/>
        <v>0</v>
      </c>
    </row>
    <row r="86" spans="1:10" s="181" customFormat="1" ht="28" x14ac:dyDescent="0.15">
      <c r="A86" s="112" t="s">
        <v>19</v>
      </c>
      <c r="B86" s="121">
        <v>5977</v>
      </c>
      <c r="C86" s="122">
        <v>3817</v>
      </c>
      <c r="D86" s="121" t="s">
        <v>621</v>
      </c>
      <c r="E86" s="121" t="s">
        <v>622</v>
      </c>
      <c r="F86" s="121" t="s">
        <v>426</v>
      </c>
      <c r="G86" s="122" t="s">
        <v>52</v>
      </c>
      <c r="H86" s="185"/>
      <c r="I86" s="179">
        <v>0</v>
      </c>
      <c r="J86" s="180">
        <f t="shared" si="6"/>
        <v>0</v>
      </c>
    </row>
    <row r="87" spans="1:10" s="181" customFormat="1" ht="28" x14ac:dyDescent="0.15">
      <c r="A87" s="112" t="s">
        <v>23</v>
      </c>
      <c r="B87" s="59">
        <v>6091</v>
      </c>
      <c r="C87" s="120">
        <v>3916</v>
      </c>
      <c r="D87" s="121" t="s">
        <v>623</v>
      </c>
      <c r="E87" s="121" t="s">
        <v>624</v>
      </c>
      <c r="F87" s="121" t="s">
        <v>625</v>
      </c>
      <c r="G87" s="116" t="s">
        <v>43</v>
      </c>
      <c r="H87" s="185"/>
      <c r="I87" s="179">
        <v>0</v>
      </c>
      <c r="J87" s="180">
        <f t="shared" si="6"/>
        <v>0</v>
      </c>
    </row>
    <row r="88" spans="1:10" s="181" customFormat="1" ht="28" x14ac:dyDescent="0.15">
      <c r="A88" s="112" t="s">
        <v>27</v>
      </c>
      <c r="B88" s="59">
        <v>6004</v>
      </c>
      <c r="C88" s="120">
        <v>3844</v>
      </c>
      <c r="D88" s="121" t="s">
        <v>626</v>
      </c>
      <c r="E88" s="121" t="s">
        <v>627</v>
      </c>
      <c r="F88" s="121" t="s">
        <v>409</v>
      </c>
      <c r="G88" s="116" t="s">
        <v>43</v>
      </c>
      <c r="H88" s="185"/>
      <c r="I88" s="179">
        <v>0</v>
      </c>
      <c r="J88" s="180">
        <f t="shared" si="6"/>
        <v>0</v>
      </c>
    </row>
    <row r="89" spans="1:10" s="181" customFormat="1" ht="28" x14ac:dyDescent="0.15">
      <c r="A89" s="112" t="s">
        <v>29</v>
      </c>
      <c r="B89" s="59">
        <v>6982</v>
      </c>
      <c r="C89" s="120">
        <v>4722</v>
      </c>
      <c r="D89" s="121" t="s">
        <v>628</v>
      </c>
      <c r="E89" s="121" t="s">
        <v>109</v>
      </c>
      <c r="F89" s="121" t="s">
        <v>409</v>
      </c>
      <c r="G89" s="116" t="s">
        <v>43</v>
      </c>
      <c r="H89" s="185"/>
      <c r="I89" s="179">
        <v>0</v>
      </c>
      <c r="J89" s="180">
        <f t="shared" si="6"/>
        <v>0</v>
      </c>
    </row>
    <row r="90" spans="1:10" ht="28" x14ac:dyDescent="0.15">
      <c r="A90" s="112" t="s">
        <v>34</v>
      </c>
      <c r="B90" s="59">
        <v>6910</v>
      </c>
      <c r="C90" s="120">
        <v>4660</v>
      </c>
      <c r="D90" s="121" t="s">
        <v>629</v>
      </c>
      <c r="E90" s="121" t="s">
        <v>153</v>
      </c>
      <c r="F90" s="121" t="s">
        <v>409</v>
      </c>
      <c r="G90" s="116" t="s">
        <v>33</v>
      </c>
      <c r="H90" s="185"/>
      <c r="I90" s="179">
        <v>0</v>
      </c>
      <c r="J90" s="180">
        <f t="shared" si="6"/>
        <v>0</v>
      </c>
    </row>
    <row r="91" spans="1:10" ht="14" x14ac:dyDescent="0.15">
      <c r="A91" s="112" t="s">
        <v>58</v>
      </c>
      <c r="B91" s="59">
        <v>7041</v>
      </c>
      <c r="C91" s="120">
        <v>4781</v>
      </c>
      <c r="D91" s="121" t="s">
        <v>630</v>
      </c>
      <c r="E91" s="121" t="s">
        <v>631</v>
      </c>
      <c r="F91" s="121" t="s">
        <v>409</v>
      </c>
      <c r="G91" s="116" t="s">
        <v>43</v>
      </c>
      <c r="H91" s="185"/>
      <c r="I91" s="179">
        <v>0</v>
      </c>
      <c r="J91" s="180">
        <f t="shared" si="6"/>
        <v>0</v>
      </c>
    </row>
    <row r="92" spans="1:10" ht="14" x14ac:dyDescent="0.15">
      <c r="A92" s="112" t="s">
        <v>61</v>
      </c>
      <c r="B92" s="184">
        <v>6929</v>
      </c>
      <c r="C92" s="184">
        <v>4677</v>
      </c>
      <c r="D92" s="136" t="s">
        <v>632</v>
      </c>
      <c r="E92" s="136" t="s">
        <v>633</v>
      </c>
      <c r="F92" s="136" t="s">
        <v>409</v>
      </c>
      <c r="G92" s="116" t="s">
        <v>33</v>
      </c>
      <c r="H92" s="184"/>
      <c r="I92" s="179">
        <v>0</v>
      </c>
      <c r="J92" s="180">
        <f t="shared" si="6"/>
        <v>0</v>
      </c>
    </row>
    <row r="93" spans="1:10" s="181" customFormat="1" ht="28" x14ac:dyDescent="0.15">
      <c r="A93" s="112" t="s">
        <v>66</v>
      </c>
      <c r="B93" s="59">
        <v>6720</v>
      </c>
      <c r="C93" s="120">
        <v>4484</v>
      </c>
      <c r="D93" s="121" t="s">
        <v>605</v>
      </c>
      <c r="E93" s="121" t="s">
        <v>634</v>
      </c>
      <c r="F93" s="121" t="s">
        <v>409</v>
      </c>
      <c r="G93" s="122" t="s">
        <v>504</v>
      </c>
      <c r="H93" s="185"/>
      <c r="I93" s="179">
        <v>0</v>
      </c>
      <c r="J93" s="180">
        <f t="shared" si="6"/>
        <v>0</v>
      </c>
    </row>
    <row r="94" spans="1:10" ht="14" x14ac:dyDescent="0.15">
      <c r="A94" s="112" t="s">
        <v>69</v>
      </c>
      <c r="B94" s="59">
        <v>7014</v>
      </c>
      <c r="C94" s="120">
        <v>4754</v>
      </c>
      <c r="D94" s="121" t="s">
        <v>635</v>
      </c>
      <c r="E94" s="121" t="s">
        <v>636</v>
      </c>
      <c r="F94" s="121" t="s">
        <v>409</v>
      </c>
      <c r="G94" s="116" t="s">
        <v>43</v>
      </c>
      <c r="H94" s="185"/>
      <c r="I94" s="179">
        <v>0</v>
      </c>
      <c r="J94" s="180">
        <f t="shared" si="6"/>
        <v>0</v>
      </c>
    </row>
    <row r="95" spans="1:10" s="181" customFormat="1" ht="14" x14ac:dyDescent="0.15">
      <c r="A95" s="112" t="s">
        <v>178</v>
      </c>
      <c r="B95" s="59">
        <v>6894</v>
      </c>
      <c r="C95" s="120">
        <v>4646</v>
      </c>
      <c r="D95" s="121" t="s">
        <v>637</v>
      </c>
      <c r="E95" s="121"/>
      <c r="F95" s="121" t="s">
        <v>638</v>
      </c>
      <c r="G95" s="116" t="s">
        <v>33</v>
      </c>
      <c r="H95" s="185"/>
      <c r="I95" s="179">
        <v>0</v>
      </c>
      <c r="J95" s="180">
        <f t="shared" si="6"/>
        <v>0</v>
      </c>
    </row>
    <row r="96" spans="1:10" s="181" customFormat="1" ht="28" x14ac:dyDescent="0.15">
      <c r="A96" s="112" t="s">
        <v>182</v>
      </c>
      <c r="B96" s="59">
        <v>7083</v>
      </c>
      <c r="C96" s="120">
        <v>4821</v>
      </c>
      <c r="D96" s="121" t="s">
        <v>639</v>
      </c>
      <c r="E96" s="121"/>
      <c r="F96" s="121" t="s">
        <v>209</v>
      </c>
      <c r="G96" s="116" t="s">
        <v>43</v>
      </c>
      <c r="H96" s="185"/>
      <c r="I96" s="179">
        <v>0</v>
      </c>
      <c r="J96" s="180">
        <f t="shared" si="6"/>
        <v>0</v>
      </c>
    </row>
    <row r="97" spans="1:10" s="181" customFormat="1" ht="28" x14ac:dyDescent="0.15">
      <c r="A97" s="112" t="s">
        <v>186</v>
      </c>
      <c r="B97" s="59">
        <v>7881</v>
      </c>
      <c r="C97" s="120">
        <v>5490</v>
      </c>
      <c r="D97" s="121" t="s">
        <v>640</v>
      </c>
      <c r="E97" s="121"/>
      <c r="F97" s="121" t="s">
        <v>641</v>
      </c>
      <c r="G97" s="116" t="s">
        <v>43</v>
      </c>
      <c r="H97" s="185"/>
      <c r="I97" s="179">
        <v>0</v>
      </c>
      <c r="J97" s="180">
        <f t="shared" si="6"/>
        <v>0</v>
      </c>
    </row>
    <row r="98" spans="1:10" s="201" customFormat="1" x14ac:dyDescent="0.15">
      <c r="A98" s="174" t="s">
        <v>445</v>
      </c>
      <c r="B98" s="175"/>
      <c r="C98" s="175"/>
      <c r="D98" s="175"/>
      <c r="E98" s="175"/>
      <c r="F98" s="175"/>
      <c r="G98" s="176"/>
      <c r="H98" s="176"/>
      <c r="I98" s="176"/>
      <c r="J98" s="177"/>
    </row>
    <row r="99" spans="1:10" ht="28" x14ac:dyDescent="0.15">
      <c r="A99" s="112" t="s">
        <v>12</v>
      </c>
      <c r="B99" s="59">
        <v>7693</v>
      </c>
      <c r="C99" s="120">
        <v>5329</v>
      </c>
      <c r="D99" s="121" t="s">
        <v>642</v>
      </c>
      <c r="E99" s="121" t="s">
        <v>643</v>
      </c>
      <c r="F99" s="121" t="s">
        <v>644</v>
      </c>
      <c r="G99" s="116" t="s">
        <v>43</v>
      </c>
      <c r="H99" s="185"/>
      <c r="I99" s="179">
        <v>0</v>
      </c>
      <c r="J99" s="180">
        <f t="shared" ref="J99:J110" si="7">H99*I99</f>
        <v>0</v>
      </c>
    </row>
    <row r="100" spans="1:10" ht="42" x14ac:dyDescent="0.15">
      <c r="A100" s="112" t="s">
        <v>17</v>
      </c>
      <c r="B100" s="203">
        <v>7655</v>
      </c>
      <c r="C100" s="203">
        <v>5292</v>
      </c>
      <c r="D100" s="204" t="s">
        <v>645</v>
      </c>
      <c r="E100" s="204" t="s">
        <v>646</v>
      </c>
      <c r="F100" s="204" t="s">
        <v>647</v>
      </c>
      <c r="G100" s="116" t="s">
        <v>43</v>
      </c>
      <c r="H100" s="185"/>
      <c r="I100" s="179">
        <v>0</v>
      </c>
      <c r="J100" s="180">
        <f t="shared" si="7"/>
        <v>0</v>
      </c>
    </row>
    <row r="101" spans="1:10" s="201" customFormat="1" ht="30" customHeight="1" x14ac:dyDescent="0.15">
      <c r="A101" s="112" t="s">
        <v>19</v>
      </c>
      <c r="B101" s="59"/>
      <c r="C101" s="120">
        <v>5483</v>
      </c>
      <c r="D101" s="121" t="s">
        <v>648</v>
      </c>
      <c r="E101" s="121" t="s">
        <v>649</v>
      </c>
      <c r="F101" s="121" t="s">
        <v>409</v>
      </c>
      <c r="G101" s="116" t="s">
        <v>43</v>
      </c>
      <c r="H101" s="185"/>
      <c r="I101" s="179">
        <v>0</v>
      </c>
      <c r="J101" s="180">
        <f t="shared" si="7"/>
        <v>0</v>
      </c>
    </row>
    <row r="102" spans="1:10" s="201" customFormat="1" ht="28" x14ac:dyDescent="0.15">
      <c r="A102" s="112" t="s">
        <v>23</v>
      </c>
      <c r="B102" s="59"/>
      <c r="C102" s="120">
        <v>4391</v>
      </c>
      <c r="D102" s="121" t="s">
        <v>650</v>
      </c>
      <c r="E102" s="121" t="s">
        <v>651</v>
      </c>
      <c r="F102" s="121"/>
      <c r="G102" s="116" t="s">
        <v>652</v>
      </c>
      <c r="H102" s="185"/>
      <c r="I102" s="179">
        <v>0</v>
      </c>
      <c r="J102" s="180">
        <f t="shared" si="7"/>
        <v>0</v>
      </c>
    </row>
    <row r="103" spans="1:10" ht="28" x14ac:dyDescent="0.15">
      <c r="A103" s="112" t="s">
        <v>27</v>
      </c>
      <c r="B103" s="59">
        <v>6837</v>
      </c>
      <c r="C103" s="120">
        <v>4594</v>
      </c>
      <c r="D103" s="121" t="s">
        <v>653</v>
      </c>
      <c r="E103" s="121" t="s">
        <v>248</v>
      </c>
      <c r="F103" s="121" t="s">
        <v>249</v>
      </c>
      <c r="G103" s="116" t="s">
        <v>33</v>
      </c>
      <c r="H103" s="185"/>
      <c r="I103" s="179">
        <v>0</v>
      </c>
      <c r="J103" s="180">
        <f t="shared" si="7"/>
        <v>0</v>
      </c>
    </row>
    <row r="104" spans="1:10" ht="14" x14ac:dyDescent="0.15">
      <c r="A104" s="112" t="s">
        <v>29</v>
      </c>
      <c r="B104" s="59">
        <v>7641</v>
      </c>
      <c r="C104" s="120"/>
      <c r="D104" s="121" t="s">
        <v>654</v>
      </c>
      <c r="E104" s="121" t="s">
        <v>655</v>
      </c>
      <c r="F104" s="121" t="s">
        <v>409</v>
      </c>
      <c r="G104" s="116" t="s">
        <v>43</v>
      </c>
      <c r="H104" s="185"/>
      <c r="I104" s="179">
        <v>0</v>
      </c>
      <c r="J104" s="180">
        <f t="shared" si="7"/>
        <v>0</v>
      </c>
    </row>
    <row r="105" spans="1:10" ht="28" x14ac:dyDescent="0.15">
      <c r="A105" s="112" t="s">
        <v>34</v>
      </c>
      <c r="B105" s="59">
        <v>4732</v>
      </c>
      <c r="C105" s="120">
        <v>3069</v>
      </c>
      <c r="D105" s="121" t="s">
        <v>656</v>
      </c>
      <c r="E105" s="121" t="s">
        <v>657</v>
      </c>
      <c r="F105" s="121"/>
      <c r="G105" s="116" t="s">
        <v>652</v>
      </c>
      <c r="H105" s="185"/>
      <c r="I105" s="179">
        <v>0</v>
      </c>
      <c r="J105" s="180">
        <f t="shared" si="7"/>
        <v>0</v>
      </c>
    </row>
    <row r="106" spans="1:10" ht="28" x14ac:dyDescent="0.15">
      <c r="A106" s="112" t="s">
        <v>58</v>
      </c>
      <c r="B106" s="206">
        <v>7477</v>
      </c>
      <c r="C106" s="128">
        <v>5134</v>
      </c>
      <c r="D106" s="207" t="s">
        <v>658</v>
      </c>
      <c r="E106" s="207" t="s">
        <v>446</v>
      </c>
      <c r="F106" s="207" t="s">
        <v>447</v>
      </c>
      <c r="G106" s="116" t="s">
        <v>43</v>
      </c>
      <c r="H106" s="185"/>
      <c r="I106" s="179">
        <v>0</v>
      </c>
      <c r="J106" s="180">
        <f t="shared" si="7"/>
        <v>0</v>
      </c>
    </row>
    <row r="107" spans="1:10" ht="14" x14ac:dyDescent="0.15">
      <c r="A107" s="112" t="s">
        <v>61</v>
      </c>
      <c r="B107" s="59">
        <v>7598</v>
      </c>
      <c r="C107" s="120">
        <v>5235</v>
      </c>
      <c r="D107" s="121" t="s">
        <v>659</v>
      </c>
      <c r="E107" s="121" t="s">
        <v>184</v>
      </c>
      <c r="F107" s="121" t="s">
        <v>582</v>
      </c>
      <c r="G107" s="116" t="s">
        <v>43</v>
      </c>
      <c r="H107" s="185"/>
      <c r="I107" s="179">
        <v>0</v>
      </c>
      <c r="J107" s="180">
        <f t="shared" si="7"/>
        <v>0</v>
      </c>
    </row>
    <row r="108" spans="1:10" ht="14" x14ac:dyDescent="0.15">
      <c r="A108" s="112" t="s">
        <v>66</v>
      </c>
      <c r="B108" s="59">
        <v>7672</v>
      </c>
      <c r="C108" s="120">
        <v>5308</v>
      </c>
      <c r="D108" s="121" t="s">
        <v>660</v>
      </c>
      <c r="E108" s="121" t="s">
        <v>112</v>
      </c>
      <c r="F108" s="121" t="s">
        <v>582</v>
      </c>
      <c r="G108" s="116" t="s">
        <v>43</v>
      </c>
      <c r="H108" s="185"/>
      <c r="I108" s="179">
        <v>0</v>
      </c>
      <c r="J108" s="180">
        <f t="shared" si="7"/>
        <v>0</v>
      </c>
    </row>
    <row r="109" spans="1:10" ht="14" x14ac:dyDescent="0.15">
      <c r="A109" s="112" t="s">
        <v>69</v>
      </c>
      <c r="B109" s="59"/>
      <c r="C109" s="120"/>
      <c r="D109" s="121" t="s">
        <v>661</v>
      </c>
      <c r="E109" s="121"/>
      <c r="F109" s="121"/>
      <c r="G109" s="116"/>
      <c r="H109" s="185"/>
      <c r="I109" s="179">
        <v>0</v>
      </c>
      <c r="J109" s="180">
        <f t="shared" si="7"/>
        <v>0</v>
      </c>
    </row>
    <row r="110" spans="1:10" ht="28" x14ac:dyDescent="0.15">
      <c r="A110" s="112" t="s">
        <v>178</v>
      </c>
      <c r="B110" s="59">
        <v>7505</v>
      </c>
      <c r="C110" s="120">
        <v>5160</v>
      </c>
      <c r="D110" s="121" t="s">
        <v>662</v>
      </c>
      <c r="E110" s="121" t="s">
        <v>259</v>
      </c>
      <c r="F110" s="121" t="s">
        <v>582</v>
      </c>
      <c r="G110" s="116" t="s">
        <v>33</v>
      </c>
      <c r="H110" s="185"/>
      <c r="I110" s="179">
        <v>0</v>
      </c>
      <c r="J110" s="180">
        <f t="shared" si="7"/>
        <v>0</v>
      </c>
    </row>
    <row r="111" spans="1:10" x14ac:dyDescent="0.15">
      <c r="A111" s="168"/>
      <c r="B111" s="169"/>
      <c r="C111" s="170" t="s">
        <v>663</v>
      </c>
      <c r="D111" s="171"/>
      <c r="E111" s="171"/>
      <c r="F111" s="171"/>
      <c r="G111" s="172"/>
      <c r="H111" s="172"/>
      <c r="I111" s="172"/>
      <c r="J111" s="173"/>
    </row>
    <row r="112" spans="1:10" x14ac:dyDescent="0.15">
      <c r="A112" s="186"/>
      <c r="B112" s="187"/>
      <c r="C112" s="187"/>
      <c r="D112" s="187"/>
      <c r="E112" s="187"/>
      <c r="F112" s="187"/>
      <c r="G112" s="188"/>
      <c r="H112" s="188"/>
      <c r="I112" s="188"/>
      <c r="J112" s="189"/>
    </row>
    <row r="113" spans="1:10" ht="28" x14ac:dyDescent="0.15">
      <c r="A113" s="112" t="s">
        <v>12</v>
      </c>
      <c r="B113" s="208"/>
      <c r="C113" s="120"/>
      <c r="D113" s="121" t="s">
        <v>664</v>
      </c>
      <c r="E113" s="121" t="s">
        <v>665</v>
      </c>
      <c r="F113" s="121" t="s">
        <v>409</v>
      </c>
      <c r="G113" s="116" t="s">
        <v>43</v>
      </c>
      <c r="H113" s="178"/>
      <c r="I113" s="179">
        <v>0</v>
      </c>
      <c r="J113" s="180">
        <f t="shared" ref="J113:J125" si="8">H113*I113</f>
        <v>0</v>
      </c>
    </row>
    <row r="114" spans="1:10" ht="28" x14ac:dyDescent="0.15">
      <c r="A114" s="112" t="s">
        <v>17</v>
      </c>
      <c r="B114" s="208"/>
      <c r="C114" s="120"/>
      <c r="D114" s="121" t="s">
        <v>666</v>
      </c>
      <c r="E114" s="121" t="s">
        <v>665</v>
      </c>
      <c r="F114" s="121" t="s">
        <v>409</v>
      </c>
      <c r="G114" s="116" t="s">
        <v>43</v>
      </c>
      <c r="H114" s="178"/>
      <c r="I114" s="179">
        <v>0</v>
      </c>
      <c r="J114" s="180">
        <f t="shared" si="8"/>
        <v>0</v>
      </c>
    </row>
    <row r="115" spans="1:10" ht="14" x14ac:dyDescent="0.15">
      <c r="A115" s="112" t="s">
        <v>19</v>
      </c>
      <c r="B115" s="208"/>
      <c r="C115" s="120"/>
      <c r="D115" s="121" t="s">
        <v>667</v>
      </c>
      <c r="E115" s="121" t="s">
        <v>668</v>
      </c>
      <c r="F115" s="121" t="s">
        <v>669</v>
      </c>
      <c r="G115" s="116" t="s">
        <v>652</v>
      </c>
      <c r="H115" s="178"/>
      <c r="I115" s="179">
        <v>0</v>
      </c>
      <c r="J115" s="180">
        <f t="shared" si="8"/>
        <v>0</v>
      </c>
    </row>
    <row r="116" spans="1:10" ht="14" x14ac:dyDescent="0.15">
      <c r="A116" s="112" t="s">
        <v>23</v>
      </c>
      <c r="B116" s="208"/>
      <c r="C116" s="120"/>
      <c r="D116" s="121" t="s">
        <v>670</v>
      </c>
      <c r="E116" s="121" t="s">
        <v>671</v>
      </c>
      <c r="F116" s="121" t="s">
        <v>409</v>
      </c>
      <c r="G116" s="116" t="s">
        <v>652</v>
      </c>
      <c r="H116" s="178"/>
      <c r="I116" s="179">
        <v>0</v>
      </c>
      <c r="J116" s="180">
        <f t="shared" si="8"/>
        <v>0</v>
      </c>
    </row>
    <row r="117" spans="1:10" ht="14" x14ac:dyDescent="0.15">
      <c r="A117" s="112" t="s">
        <v>27</v>
      </c>
      <c r="B117" s="209"/>
      <c r="C117" s="120"/>
      <c r="D117" s="121" t="s">
        <v>672</v>
      </c>
      <c r="E117" s="121" t="s">
        <v>673</v>
      </c>
      <c r="F117" s="121" t="s">
        <v>669</v>
      </c>
      <c r="G117" s="116" t="s">
        <v>652</v>
      </c>
      <c r="H117" s="185"/>
      <c r="I117" s="179">
        <v>0</v>
      </c>
      <c r="J117" s="180">
        <f t="shared" si="8"/>
        <v>0</v>
      </c>
    </row>
    <row r="118" spans="1:10" ht="14" x14ac:dyDescent="0.15">
      <c r="A118" s="112" t="s">
        <v>29</v>
      </c>
      <c r="B118" s="210"/>
      <c r="C118" s="184"/>
      <c r="D118" s="136" t="s">
        <v>674</v>
      </c>
      <c r="E118" s="121" t="s">
        <v>673</v>
      </c>
      <c r="F118" s="121" t="s">
        <v>669</v>
      </c>
      <c r="G118" s="116" t="s">
        <v>652</v>
      </c>
      <c r="H118" s="185"/>
      <c r="I118" s="179">
        <v>0</v>
      </c>
      <c r="J118" s="180">
        <f t="shared" si="8"/>
        <v>0</v>
      </c>
    </row>
    <row r="119" spans="1:10" ht="28" x14ac:dyDescent="0.15">
      <c r="A119" s="112" t="s">
        <v>34</v>
      </c>
      <c r="B119" s="210"/>
      <c r="C119" s="184"/>
      <c r="D119" s="136" t="s">
        <v>675</v>
      </c>
      <c r="E119" s="121" t="s">
        <v>676</v>
      </c>
      <c r="F119" s="121" t="s">
        <v>669</v>
      </c>
      <c r="G119" s="116" t="s">
        <v>652</v>
      </c>
      <c r="H119" s="185"/>
      <c r="I119" s="179">
        <v>0</v>
      </c>
      <c r="J119" s="180">
        <f t="shared" si="8"/>
        <v>0</v>
      </c>
    </row>
    <row r="120" spans="1:10" ht="14" x14ac:dyDescent="0.15">
      <c r="A120" s="112" t="s">
        <v>58</v>
      </c>
      <c r="B120" s="211"/>
      <c r="C120" s="212"/>
      <c r="D120" s="54" t="s">
        <v>677</v>
      </c>
      <c r="E120" s="213" t="s">
        <v>678</v>
      </c>
      <c r="F120" s="121" t="s">
        <v>669</v>
      </c>
      <c r="G120" s="116" t="s">
        <v>33</v>
      </c>
      <c r="H120" s="185"/>
      <c r="I120" s="179">
        <v>0</v>
      </c>
      <c r="J120" s="180">
        <f t="shared" si="8"/>
        <v>0</v>
      </c>
    </row>
    <row r="121" spans="1:10" ht="14" x14ac:dyDescent="0.15">
      <c r="A121" s="112" t="s">
        <v>61</v>
      </c>
      <c r="B121" s="211"/>
      <c r="C121" s="212"/>
      <c r="D121" s="54" t="s">
        <v>679</v>
      </c>
      <c r="E121" s="213" t="s">
        <v>680</v>
      </c>
      <c r="F121" s="121" t="s">
        <v>409</v>
      </c>
      <c r="G121" s="116" t="s">
        <v>43</v>
      </c>
      <c r="H121" s="185"/>
      <c r="I121" s="179">
        <v>0</v>
      </c>
      <c r="J121" s="180">
        <f t="shared" si="8"/>
        <v>0</v>
      </c>
    </row>
    <row r="122" spans="1:10" ht="28" x14ac:dyDescent="0.15">
      <c r="A122" s="112" t="s">
        <v>66</v>
      </c>
      <c r="B122" s="209"/>
      <c r="C122" s="120"/>
      <c r="D122" s="121" t="s">
        <v>681</v>
      </c>
      <c r="E122" s="121" t="s">
        <v>682</v>
      </c>
      <c r="F122" s="121" t="s">
        <v>669</v>
      </c>
      <c r="G122" s="116" t="s">
        <v>43</v>
      </c>
      <c r="H122" s="185"/>
      <c r="I122" s="179">
        <v>0</v>
      </c>
      <c r="J122" s="180">
        <f t="shared" si="8"/>
        <v>0</v>
      </c>
    </row>
    <row r="123" spans="1:10" ht="14" x14ac:dyDescent="0.15">
      <c r="A123" s="112" t="s">
        <v>69</v>
      </c>
      <c r="B123" s="209"/>
      <c r="C123" s="120"/>
      <c r="D123" s="121" t="s">
        <v>683</v>
      </c>
      <c r="E123" s="121"/>
      <c r="F123" s="121" t="s">
        <v>669</v>
      </c>
      <c r="G123" s="116" t="s">
        <v>652</v>
      </c>
      <c r="H123" s="185"/>
      <c r="I123" s="179">
        <v>0</v>
      </c>
      <c r="J123" s="180">
        <f t="shared" si="8"/>
        <v>0</v>
      </c>
    </row>
    <row r="124" spans="1:10" ht="14" x14ac:dyDescent="0.15">
      <c r="A124" s="112" t="s">
        <v>178</v>
      </c>
      <c r="B124" s="209"/>
      <c r="C124" s="120"/>
      <c r="D124" s="121" t="s">
        <v>684</v>
      </c>
      <c r="E124" s="121" t="s">
        <v>685</v>
      </c>
      <c r="F124" s="121" t="s">
        <v>669</v>
      </c>
      <c r="G124" s="116" t="s">
        <v>652</v>
      </c>
      <c r="H124" s="185"/>
      <c r="I124" s="179">
        <v>0</v>
      </c>
      <c r="J124" s="180">
        <f t="shared" si="8"/>
        <v>0</v>
      </c>
    </row>
    <row r="125" spans="1:10" ht="14" x14ac:dyDescent="0.15">
      <c r="A125" s="112" t="s">
        <v>182</v>
      </c>
      <c r="B125" s="210"/>
      <c r="C125" s="120"/>
      <c r="D125" s="136" t="s">
        <v>686</v>
      </c>
      <c r="E125" s="136" t="s">
        <v>687</v>
      </c>
      <c r="F125" s="121" t="s">
        <v>669</v>
      </c>
      <c r="G125" s="116" t="s">
        <v>652</v>
      </c>
      <c r="H125" s="185"/>
      <c r="I125" s="179">
        <v>0</v>
      </c>
      <c r="J125" s="180">
        <f t="shared" si="8"/>
        <v>0</v>
      </c>
    </row>
    <row r="126" spans="1:10" ht="21.75" customHeight="1" x14ac:dyDescent="0.15">
      <c r="A126" s="499" t="s">
        <v>688</v>
      </c>
      <c r="B126" s="499"/>
      <c r="C126" s="499"/>
      <c r="D126" s="499"/>
      <c r="E126" s="499"/>
      <c r="F126" s="499"/>
      <c r="G126" s="499"/>
      <c r="H126" s="499"/>
      <c r="I126" s="214"/>
      <c r="J126" s="215">
        <f>SUM(J5:J125)</f>
        <v>0</v>
      </c>
    </row>
  </sheetData>
  <mergeCells count="1">
    <mergeCell ref="A126:H126"/>
  </mergeCells>
  <pageMargins left="0.7" right="0.7" top="0.75" bottom="0.75" header="0.51180555555555496" footer="0.3"/>
  <pageSetup paperSize="9" scale="48" firstPageNumber="0" fitToHeight="0" orientation="landscape" horizontalDpi="300" verticalDpi="300"/>
  <headerFooter>
    <oddFooter>&amp;R&amp;P</oddFooter>
  </headerFooter>
  <rowBreaks count="4" manualBreakCount="4">
    <brk id="27" max="16383" man="1"/>
    <brk id="59" max="16383" man="1"/>
    <brk id="82" max="16383" man="1"/>
    <brk id="11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C3E6"/>
    <pageSetUpPr fitToPage="1"/>
  </sheetPr>
  <dimension ref="A1:AMJ136"/>
  <sheetViews>
    <sheetView view="pageBreakPreview" zoomScaleNormal="110" workbookViewId="0">
      <pane ySplit="2" topLeftCell="A114" activePane="bottomLeft" state="frozen"/>
      <selection pane="bottomLeft" activeCell="F130" sqref="F130"/>
    </sheetView>
  </sheetViews>
  <sheetFormatPr baseColWidth="10" defaultColWidth="9.1640625" defaultRowHeight="13" x14ac:dyDescent="0.15"/>
  <cols>
    <col min="1" max="1" width="5.5" style="1" customWidth="1"/>
    <col min="2" max="2" width="5.6640625" style="2" customWidth="1"/>
    <col min="3" max="3" width="7" style="2" customWidth="1"/>
    <col min="4" max="4" width="49.1640625" style="3" customWidth="1"/>
    <col min="5" max="5" width="39.6640625" style="3" customWidth="1"/>
    <col min="6" max="6" width="45.1640625" style="216" customWidth="1"/>
    <col min="7" max="7" width="18.5" style="3" customWidth="1"/>
    <col min="8" max="8" width="11.83203125" style="217" customWidth="1"/>
    <col min="9" max="9" width="11.6640625" style="218" customWidth="1"/>
    <col min="10" max="10" width="14.1640625" style="219" customWidth="1"/>
    <col min="11" max="254" width="9.1640625" style="220"/>
    <col min="255" max="255" width="5.5" style="220" customWidth="1"/>
    <col min="256" max="256" width="5.6640625" style="220" customWidth="1"/>
    <col min="257" max="257" width="7" style="220" customWidth="1"/>
    <col min="258" max="258" width="37.6640625" style="220" customWidth="1"/>
    <col min="259" max="259" width="30.6640625" style="220" customWidth="1"/>
    <col min="260" max="260" width="25" style="220" customWidth="1"/>
    <col min="261" max="261" width="7" style="220" customWidth="1"/>
    <col min="262" max="262" width="10.83203125" style="220" customWidth="1"/>
    <col min="263" max="264" width="10.5" style="220" customWidth="1"/>
    <col min="265" max="265" width="11.6640625" style="220" customWidth="1"/>
    <col min="266" max="266" width="14.1640625" style="220" customWidth="1"/>
    <col min="267" max="510" width="9.1640625" style="220"/>
    <col min="511" max="511" width="5.5" style="220" customWidth="1"/>
    <col min="512" max="512" width="5.6640625" style="220" customWidth="1"/>
    <col min="513" max="513" width="7" style="220" customWidth="1"/>
    <col min="514" max="514" width="37.6640625" style="220" customWidth="1"/>
    <col min="515" max="515" width="30.6640625" style="220" customWidth="1"/>
    <col min="516" max="516" width="25" style="220" customWidth="1"/>
    <col min="517" max="517" width="7" style="220" customWidth="1"/>
    <col min="518" max="518" width="10.83203125" style="220" customWidth="1"/>
    <col min="519" max="520" width="10.5" style="220" customWidth="1"/>
    <col min="521" max="521" width="11.6640625" style="220" customWidth="1"/>
    <col min="522" max="522" width="14.1640625" style="220" customWidth="1"/>
    <col min="523" max="766" width="9.1640625" style="220"/>
    <col min="767" max="767" width="5.5" style="220" customWidth="1"/>
    <col min="768" max="768" width="5.6640625" style="220" customWidth="1"/>
    <col min="769" max="769" width="7" style="220" customWidth="1"/>
    <col min="770" max="770" width="37.6640625" style="220" customWidth="1"/>
    <col min="771" max="771" width="30.6640625" style="220" customWidth="1"/>
    <col min="772" max="772" width="25" style="220" customWidth="1"/>
    <col min="773" max="773" width="7" style="220" customWidth="1"/>
    <col min="774" max="774" width="10.83203125" style="220" customWidth="1"/>
    <col min="775" max="776" width="10.5" style="220" customWidth="1"/>
    <col min="777" max="777" width="11.6640625" style="220" customWidth="1"/>
    <col min="778" max="778" width="14.1640625" style="220" customWidth="1"/>
    <col min="779" max="1022" width="9.1640625" style="220"/>
    <col min="1023" max="1023" width="5.5" style="220" customWidth="1"/>
    <col min="1024" max="1024" width="9.1640625" style="221"/>
  </cols>
  <sheetData>
    <row r="1" spans="1:10" s="226" customFormat="1" ht="31.5" customHeight="1" x14ac:dyDescent="0.15">
      <c r="A1" s="222" t="s">
        <v>689</v>
      </c>
      <c r="B1" s="222"/>
      <c r="C1" s="222"/>
      <c r="D1" s="222"/>
      <c r="E1" s="222"/>
      <c r="F1" s="223"/>
      <c r="G1" s="222"/>
      <c r="H1" s="222"/>
      <c r="I1" s="224"/>
      <c r="J1" s="225"/>
    </row>
    <row r="2" spans="1:10" s="226" customFormat="1" ht="66" customHeight="1" x14ac:dyDescent="0.15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 t="s">
        <v>8</v>
      </c>
      <c r="I2" s="15" t="s">
        <v>9</v>
      </c>
      <c r="J2" s="15" t="s">
        <v>10</v>
      </c>
    </row>
    <row r="3" spans="1:10" s="232" customFormat="1" x14ac:dyDescent="0.15">
      <c r="A3" s="227" t="s">
        <v>11</v>
      </c>
      <c r="B3" s="227"/>
      <c r="C3" s="227"/>
      <c r="D3" s="227"/>
      <c r="E3" s="227"/>
      <c r="F3" s="228"/>
      <c r="G3" s="227"/>
      <c r="H3" s="229"/>
      <c r="I3" s="230"/>
      <c r="J3" s="231"/>
    </row>
    <row r="4" spans="1:10" s="232" customFormat="1" ht="28" x14ac:dyDescent="0.15">
      <c r="A4" s="233" t="s">
        <v>690</v>
      </c>
      <c r="B4" s="233"/>
      <c r="C4" s="233"/>
      <c r="D4" s="234" t="s">
        <v>691</v>
      </c>
      <c r="E4" s="121" t="s">
        <v>692</v>
      </c>
      <c r="F4" s="235" t="s">
        <v>693</v>
      </c>
      <c r="G4" s="122" t="s">
        <v>43</v>
      </c>
      <c r="H4" s="112"/>
      <c r="I4" s="236">
        <v>0</v>
      </c>
      <c r="J4" s="237">
        <f t="shared" ref="J4:J9" si="0">H4*I4</f>
        <v>0</v>
      </c>
    </row>
    <row r="5" spans="1:10" s="238" customFormat="1" ht="28" x14ac:dyDescent="0.15">
      <c r="A5" s="233" t="s">
        <v>694</v>
      </c>
      <c r="B5" s="233"/>
      <c r="C5" s="233"/>
      <c r="D5" s="234" t="s">
        <v>695</v>
      </c>
      <c r="E5" s="121" t="s">
        <v>692</v>
      </c>
      <c r="F5" s="235" t="s">
        <v>696</v>
      </c>
      <c r="G5" s="122" t="s">
        <v>43</v>
      </c>
      <c r="H5" s="112"/>
      <c r="I5" s="236">
        <v>0</v>
      </c>
      <c r="J5" s="237">
        <f t="shared" si="0"/>
        <v>0</v>
      </c>
    </row>
    <row r="6" spans="1:10" s="238" customFormat="1" ht="28" x14ac:dyDescent="0.15">
      <c r="A6" s="112" t="s">
        <v>19</v>
      </c>
      <c r="B6" s="239"/>
      <c r="C6" s="239"/>
      <c r="D6" s="240" t="s">
        <v>697</v>
      </c>
      <c r="E6" s="121" t="s">
        <v>95</v>
      </c>
      <c r="F6" s="235" t="s">
        <v>698</v>
      </c>
      <c r="G6" s="122" t="s">
        <v>43</v>
      </c>
      <c r="H6" s="112"/>
      <c r="I6" s="236">
        <v>0</v>
      </c>
      <c r="J6" s="237">
        <f t="shared" si="0"/>
        <v>0</v>
      </c>
    </row>
    <row r="7" spans="1:10" s="238" customFormat="1" ht="36.75" customHeight="1" x14ac:dyDescent="0.15">
      <c r="A7" s="112" t="s">
        <v>23</v>
      </c>
      <c r="B7" s="239"/>
      <c r="C7" s="239"/>
      <c r="D7" s="240" t="s">
        <v>495</v>
      </c>
      <c r="E7" s="241" t="s">
        <v>496</v>
      </c>
      <c r="F7" s="235" t="s">
        <v>699</v>
      </c>
      <c r="G7" s="122" t="s">
        <v>43</v>
      </c>
      <c r="H7" s="112"/>
      <c r="I7" s="236">
        <v>0</v>
      </c>
      <c r="J7" s="237">
        <f t="shared" si="0"/>
        <v>0</v>
      </c>
    </row>
    <row r="8" spans="1:10" s="220" customFormat="1" ht="42" x14ac:dyDescent="0.15">
      <c r="A8" s="112" t="s">
        <v>27</v>
      </c>
      <c r="B8" s="239"/>
      <c r="C8" s="239"/>
      <c r="D8" s="242" t="s">
        <v>700</v>
      </c>
      <c r="E8" s="121" t="s">
        <v>287</v>
      </c>
      <c r="F8" s="242" t="s">
        <v>701</v>
      </c>
      <c r="G8" s="122" t="s">
        <v>43</v>
      </c>
      <c r="H8" s="112"/>
      <c r="I8" s="236">
        <v>0</v>
      </c>
      <c r="J8" s="237">
        <f t="shared" si="0"/>
        <v>0</v>
      </c>
    </row>
    <row r="9" spans="1:10" s="232" customFormat="1" ht="42" x14ac:dyDescent="0.15">
      <c r="A9" s="112" t="s">
        <v>29</v>
      </c>
      <c r="B9" s="239"/>
      <c r="C9" s="239"/>
      <c r="D9" s="242" t="s">
        <v>702</v>
      </c>
      <c r="E9" s="121" t="s">
        <v>501</v>
      </c>
      <c r="F9" s="242" t="s">
        <v>703</v>
      </c>
      <c r="G9" s="122" t="s">
        <v>43</v>
      </c>
      <c r="H9" s="112"/>
      <c r="I9" s="236">
        <v>0</v>
      </c>
      <c r="J9" s="237">
        <f t="shared" si="0"/>
        <v>0</v>
      </c>
    </row>
    <row r="10" spans="1:10" s="104" customFormat="1" x14ac:dyDescent="0.15">
      <c r="A10" s="227" t="s">
        <v>39</v>
      </c>
      <c r="B10" s="227"/>
      <c r="C10" s="227"/>
      <c r="D10" s="227"/>
      <c r="E10" s="227"/>
      <c r="F10" s="228"/>
      <c r="G10" s="227"/>
      <c r="H10" s="243"/>
      <c r="I10" s="244"/>
      <c r="J10" s="231"/>
    </row>
    <row r="11" spans="1:10" s="238" customFormat="1" ht="28" x14ac:dyDescent="0.15">
      <c r="A11" s="112" t="s">
        <v>12</v>
      </c>
      <c r="B11" s="75"/>
      <c r="C11" s="202"/>
      <c r="D11" s="126" t="s">
        <v>704</v>
      </c>
      <c r="E11" s="126" t="s">
        <v>41</v>
      </c>
      <c r="F11" s="126" t="s">
        <v>705</v>
      </c>
      <c r="G11" s="122" t="s">
        <v>43</v>
      </c>
      <c r="H11" s="128"/>
      <c r="I11" s="236">
        <v>0</v>
      </c>
      <c r="J11" s="237">
        <f t="shared" ref="J11:J19" si="1">H11*I11</f>
        <v>0</v>
      </c>
    </row>
    <row r="12" spans="1:10" s="238" customFormat="1" ht="28" x14ac:dyDescent="0.15">
      <c r="A12" s="112" t="s">
        <v>17</v>
      </c>
      <c r="B12" s="75"/>
      <c r="C12" s="202"/>
      <c r="D12" s="126" t="s">
        <v>706</v>
      </c>
      <c r="E12" s="126" t="s">
        <v>707</v>
      </c>
      <c r="F12" s="126" t="s">
        <v>708</v>
      </c>
      <c r="G12" s="122" t="s">
        <v>43</v>
      </c>
      <c r="H12" s="128"/>
      <c r="I12" s="236">
        <v>0</v>
      </c>
      <c r="J12" s="237">
        <f t="shared" si="1"/>
        <v>0</v>
      </c>
    </row>
    <row r="13" spans="1:10" s="232" customFormat="1" ht="28" x14ac:dyDescent="0.15">
      <c r="A13" s="112" t="s">
        <v>19</v>
      </c>
      <c r="B13" s="75"/>
      <c r="C13" s="202"/>
      <c r="D13" s="242" t="s">
        <v>44</v>
      </c>
      <c r="E13" s="121" t="s">
        <v>45</v>
      </c>
      <c r="F13" s="242" t="s">
        <v>709</v>
      </c>
      <c r="G13" s="122" t="s">
        <v>43</v>
      </c>
      <c r="H13" s="128"/>
      <c r="I13" s="236">
        <v>0</v>
      </c>
      <c r="J13" s="237">
        <f t="shared" si="1"/>
        <v>0</v>
      </c>
    </row>
    <row r="14" spans="1:10" s="232" customFormat="1" ht="28" x14ac:dyDescent="0.15">
      <c r="A14" s="112" t="s">
        <v>23</v>
      </c>
      <c r="B14" s="75"/>
      <c r="C14" s="202"/>
      <c r="D14" s="242" t="s">
        <v>710</v>
      </c>
      <c r="E14" s="121" t="s">
        <v>711</v>
      </c>
      <c r="F14" s="242" t="s">
        <v>712</v>
      </c>
      <c r="G14" s="122" t="s">
        <v>43</v>
      </c>
      <c r="H14" s="128"/>
      <c r="I14" s="236">
        <v>0</v>
      </c>
      <c r="J14" s="237">
        <f t="shared" si="1"/>
        <v>0</v>
      </c>
    </row>
    <row r="15" spans="1:10" s="232" customFormat="1" ht="28" x14ac:dyDescent="0.15">
      <c r="A15" s="112" t="s">
        <v>27</v>
      </c>
      <c r="B15" s="75"/>
      <c r="C15" s="202"/>
      <c r="D15" s="242" t="s">
        <v>713</v>
      </c>
      <c r="E15" s="241" t="s">
        <v>714</v>
      </c>
      <c r="F15" s="242" t="s">
        <v>715</v>
      </c>
      <c r="G15" s="122" t="s">
        <v>43</v>
      </c>
      <c r="H15" s="128"/>
      <c r="I15" s="236">
        <v>0</v>
      </c>
      <c r="J15" s="237">
        <f t="shared" si="1"/>
        <v>0</v>
      </c>
    </row>
    <row r="16" spans="1:10" s="232" customFormat="1" ht="42" x14ac:dyDescent="0.15">
      <c r="A16" s="112" t="s">
        <v>29</v>
      </c>
      <c r="B16" s="75"/>
      <c r="C16" s="202"/>
      <c r="D16" s="242" t="s">
        <v>716</v>
      </c>
      <c r="E16" s="245" t="s">
        <v>717</v>
      </c>
      <c r="F16" s="242" t="s">
        <v>718</v>
      </c>
      <c r="G16" s="122" t="s">
        <v>43</v>
      </c>
      <c r="H16" s="128"/>
      <c r="I16" s="236">
        <v>0</v>
      </c>
      <c r="J16" s="237">
        <f t="shared" si="1"/>
        <v>0</v>
      </c>
    </row>
    <row r="17" spans="1:10" s="220" customFormat="1" ht="28" x14ac:dyDescent="0.15">
      <c r="A17" s="112" t="s">
        <v>34</v>
      </c>
      <c r="B17" s="75"/>
      <c r="C17" s="202"/>
      <c r="D17" s="235" t="s">
        <v>719</v>
      </c>
      <c r="E17" s="246" t="s">
        <v>720</v>
      </c>
      <c r="F17" s="247" t="s">
        <v>721</v>
      </c>
      <c r="G17" s="122" t="s">
        <v>43</v>
      </c>
      <c r="H17" s="248"/>
      <c r="I17" s="236">
        <v>0</v>
      </c>
      <c r="J17" s="237">
        <f t="shared" si="1"/>
        <v>0</v>
      </c>
    </row>
    <row r="18" spans="1:10" s="250" customFormat="1" ht="28" x14ac:dyDescent="0.15">
      <c r="A18" s="249" t="s">
        <v>58</v>
      </c>
      <c r="B18" s="75"/>
      <c r="C18" s="202"/>
      <c r="D18" s="242" t="s">
        <v>722</v>
      </c>
      <c r="E18" s="121" t="s">
        <v>527</v>
      </c>
      <c r="F18" s="242" t="s">
        <v>723</v>
      </c>
      <c r="G18" s="122" t="s">
        <v>43</v>
      </c>
      <c r="H18" s="128"/>
      <c r="I18" s="236">
        <v>0</v>
      </c>
      <c r="J18" s="237">
        <f t="shared" si="1"/>
        <v>0</v>
      </c>
    </row>
    <row r="19" spans="1:10" s="251" customFormat="1" ht="14" x14ac:dyDescent="0.15">
      <c r="A19" s="112" t="s">
        <v>61</v>
      </c>
      <c r="B19" s="75"/>
      <c r="C19" s="202"/>
      <c r="D19" s="242" t="s">
        <v>724</v>
      </c>
      <c r="E19" s="121" t="s">
        <v>725</v>
      </c>
      <c r="F19" s="242" t="s">
        <v>409</v>
      </c>
      <c r="G19" s="122" t="s">
        <v>726</v>
      </c>
      <c r="H19" s="128"/>
      <c r="I19" s="236">
        <v>0</v>
      </c>
      <c r="J19" s="237">
        <f t="shared" si="1"/>
        <v>0</v>
      </c>
    </row>
    <row r="20" spans="1:10" s="104" customFormat="1" x14ac:dyDescent="0.15">
      <c r="A20" s="227" t="s">
        <v>73</v>
      </c>
      <c r="B20" s="227"/>
      <c r="C20" s="227"/>
      <c r="D20" s="227"/>
      <c r="E20" s="227"/>
      <c r="F20" s="228"/>
      <c r="G20" s="227"/>
      <c r="H20" s="227"/>
      <c r="I20" s="244"/>
      <c r="J20" s="231"/>
    </row>
    <row r="21" spans="1:10" s="232" customFormat="1" ht="42" x14ac:dyDescent="0.15">
      <c r="A21" s="112" t="s">
        <v>12</v>
      </c>
      <c r="B21" s="75"/>
      <c r="C21" s="202"/>
      <c r="D21" s="252" t="s">
        <v>727</v>
      </c>
      <c r="E21" s="252" t="s">
        <v>41</v>
      </c>
      <c r="F21" s="252" t="s">
        <v>728</v>
      </c>
      <c r="G21" s="122" t="s">
        <v>43</v>
      </c>
      <c r="H21" s="128"/>
      <c r="I21" s="236">
        <v>0</v>
      </c>
      <c r="J21" s="237">
        <f t="shared" ref="J21:J29" si="2">H21*I21</f>
        <v>0</v>
      </c>
    </row>
    <row r="22" spans="1:10" s="232" customFormat="1" ht="28" x14ac:dyDescent="0.15">
      <c r="A22" s="112" t="s">
        <v>17</v>
      </c>
      <c r="B22" s="75"/>
      <c r="C22" s="202"/>
      <c r="D22" s="252" t="s">
        <v>729</v>
      </c>
      <c r="E22" s="252" t="s">
        <v>573</v>
      </c>
      <c r="F22" s="252" t="s">
        <v>730</v>
      </c>
      <c r="G22" s="122" t="s">
        <v>43</v>
      </c>
      <c r="H22" s="128"/>
      <c r="I22" s="236">
        <v>0</v>
      </c>
      <c r="J22" s="237">
        <f t="shared" si="2"/>
        <v>0</v>
      </c>
    </row>
    <row r="23" spans="1:10" s="232" customFormat="1" ht="28" x14ac:dyDescent="0.15">
      <c r="A23" s="112" t="s">
        <v>19</v>
      </c>
      <c r="B23" s="239"/>
      <c r="C23" s="239"/>
      <c r="D23" s="121" t="s">
        <v>731</v>
      </c>
      <c r="E23" s="121" t="s">
        <v>45</v>
      </c>
      <c r="F23" s="235" t="s">
        <v>732</v>
      </c>
      <c r="G23" s="122" t="s">
        <v>43</v>
      </c>
      <c r="H23" s="112"/>
      <c r="I23" s="236">
        <v>0</v>
      </c>
      <c r="J23" s="237">
        <f t="shared" si="2"/>
        <v>0</v>
      </c>
    </row>
    <row r="24" spans="1:10" s="232" customFormat="1" ht="28" x14ac:dyDescent="0.15">
      <c r="A24" s="112" t="s">
        <v>23</v>
      </c>
      <c r="B24" s="253"/>
      <c r="C24" s="253"/>
      <c r="D24" s="121" t="s">
        <v>733</v>
      </c>
      <c r="E24" s="121" t="s">
        <v>711</v>
      </c>
      <c r="F24" s="252" t="s">
        <v>734</v>
      </c>
      <c r="G24" s="122" t="s">
        <v>43</v>
      </c>
      <c r="H24" s="254"/>
      <c r="I24" s="236">
        <v>0</v>
      </c>
      <c r="J24" s="237">
        <f t="shared" si="2"/>
        <v>0</v>
      </c>
    </row>
    <row r="25" spans="1:10" s="232" customFormat="1" ht="28" x14ac:dyDescent="0.15">
      <c r="A25" s="112" t="s">
        <v>27</v>
      </c>
      <c r="B25" s="239"/>
      <c r="C25" s="239"/>
      <c r="D25" s="121" t="s">
        <v>735</v>
      </c>
      <c r="E25" s="241" t="s">
        <v>95</v>
      </c>
      <c r="F25" s="235" t="s">
        <v>732</v>
      </c>
      <c r="G25" s="122" t="s">
        <v>43</v>
      </c>
      <c r="H25" s="112"/>
      <c r="I25" s="236">
        <v>0</v>
      </c>
      <c r="J25" s="237">
        <f t="shared" si="2"/>
        <v>0</v>
      </c>
    </row>
    <row r="26" spans="1:10" s="238" customFormat="1" ht="28" x14ac:dyDescent="0.15">
      <c r="A26" s="112" t="s">
        <v>29</v>
      </c>
      <c r="B26" s="239"/>
      <c r="C26" s="239"/>
      <c r="D26" s="121" t="s">
        <v>312</v>
      </c>
      <c r="E26" s="121" t="s">
        <v>313</v>
      </c>
      <c r="F26" s="242" t="s">
        <v>736</v>
      </c>
      <c r="G26" s="122" t="s">
        <v>43</v>
      </c>
      <c r="H26" s="112"/>
      <c r="I26" s="236">
        <v>0</v>
      </c>
      <c r="J26" s="237">
        <f t="shared" si="2"/>
        <v>0</v>
      </c>
    </row>
    <row r="27" spans="1:10" s="238" customFormat="1" ht="28" x14ac:dyDescent="0.15">
      <c r="A27" s="112" t="s">
        <v>34</v>
      </c>
      <c r="B27" s="239"/>
      <c r="C27" s="239"/>
      <c r="D27" s="121" t="s">
        <v>737</v>
      </c>
      <c r="E27" s="121" t="s">
        <v>738</v>
      </c>
      <c r="F27" s="252" t="s">
        <v>739</v>
      </c>
      <c r="G27" s="122" t="s">
        <v>43</v>
      </c>
      <c r="H27" s="112"/>
      <c r="I27" s="236">
        <v>0</v>
      </c>
      <c r="J27" s="237">
        <f t="shared" si="2"/>
        <v>0</v>
      </c>
    </row>
    <row r="28" spans="1:10" s="256" customFormat="1" ht="29" x14ac:dyDescent="0.2">
      <c r="A28" s="112" t="s">
        <v>58</v>
      </c>
      <c r="B28" s="239"/>
      <c r="C28" s="239"/>
      <c r="D28" s="126" t="s">
        <v>740</v>
      </c>
      <c r="E28" s="255" t="s">
        <v>546</v>
      </c>
      <c r="F28" s="247" t="s">
        <v>741</v>
      </c>
      <c r="G28" s="122" t="s">
        <v>43</v>
      </c>
      <c r="H28" s="145"/>
      <c r="I28" s="236">
        <v>0</v>
      </c>
      <c r="J28" s="237">
        <f t="shared" si="2"/>
        <v>0</v>
      </c>
    </row>
    <row r="29" spans="1:10" s="256" customFormat="1" ht="29" x14ac:dyDescent="0.2">
      <c r="A29" s="257" t="s">
        <v>61</v>
      </c>
      <c r="B29" s="239"/>
      <c r="C29" s="239"/>
      <c r="D29" s="242" t="s">
        <v>742</v>
      </c>
      <c r="E29" s="121" t="s">
        <v>527</v>
      </c>
      <c r="F29" s="242" t="s">
        <v>703</v>
      </c>
      <c r="G29" s="122" t="s">
        <v>43</v>
      </c>
      <c r="H29" s="145"/>
      <c r="I29" s="236">
        <v>0</v>
      </c>
      <c r="J29" s="237">
        <f t="shared" si="2"/>
        <v>0</v>
      </c>
    </row>
    <row r="30" spans="1:10" s="260" customFormat="1" x14ac:dyDescent="0.15">
      <c r="A30" s="227" t="s">
        <v>91</v>
      </c>
      <c r="B30" s="227"/>
      <c r="C30" s="227"/>
      <c r="D30" s="258"/>
      <c r="E30" s="258"/>
      <c r="F30" s="259"/>
      <c r="G30" s="258"/>
      <c r="H30" s="243"/>
      <c r="I30" s="244"/>
      <c r="J30" s="231"/>
    </row>
    <row r="31" spans="1:10" s="251" customFormat="1" ht="42" x14ac:dyDescent="0.15">
      <c r="A31" s="112" t="s">
        <v>12</v>
      </c>
      <c r="B31" s="239"/>
      <c r="C31" s="239"/>
      <c r="D31" s="242" t="s">
        <v>743</v>
      </c>
      <c r="E31" s="121" t="s">
        <v>41</v>
      </c>
      <c r="F31" s="242" t="s">
        <v>744</v>
      </c>
      <c r="G31" s="122" t="s">
        <v>43</v>
      </c>
      <c r="H31" s="112"/>
      <c r="I31" s="236">
        <v>0</v>
      </c>
      <c r="J31" s="237">
        <f>H31*I31</f>
        <v>0</v>
      </c>
    </row>
    <row r="32" spans="1:10" s="251" customFormat="1" ht="28" x14ac:dyDescent="0.15">
      <c r="A32" s="112" t="s">
        <v>17</v>
      </c>
      <c r="B32" s="239"/>
      <c r="C32" s="239"/>
      <c r="D32" s="242" t="s">
        <v>745</v>
      </c>
      <c r="E32" s="121" t="s">
        <v>746</v>
      </c>
      <c r="F32" s="242" t="s">
        <v>747</v>
      </c>
      <c r="G32" s="122" t="s">
        <v>43</v>
      </c>
      <c r="H32" s="112"/>
      <c r="I32" s="236">
        <v>0</v>
      </c>
      <c r="J32" s="237">
        <f>H32*I32</f>
        <v>0</v>
      </c>
    </row>
    <row r="33" spans="1:10" s="104" customFormat="1" ht="28" x14ac:dyDescent="0.15">
      <c r="A33" s="248" t="s">
        <v>19</v>
      </c>
      <c r="B33" s="239"/>
      <c r="C33" s="239"/>
      <c r="D33" s="121" t="s">
        <v>748</v>
      </c>
      <c r="E33" s="241" t="s">
        <v>749</v>
      </c>
      <c r="F33" s="235" t="s">
        <v>750</v>
      </c>
      <c r="G33" s="122" t="s">
        <v>43</v>
      </c>
      <c r="H33" s="112"/>
      <c r="I33" s="236">
        <v>0</v>
      </c>
      <c r="J33" s="237">
        <f>H33*I33</f>
        <v>0</v>
      </c>
    </row>
    <row r="34" spans="1:10" s="104" customFormat="1" ht="28" x14ac:dyDescent="0.15">
      <c r="A34" s="248" t="s">
        <v>23</v>
      </c>
      <c r="B34" s="239"/>
      <c r="C34" s="239"/>
      <c r="D34" s="121" t="s">
        <v>751</v>
      </c>
      <c r="E34" s="241" t="s">
        <v>752</v>
      </c>
      <c r="F34" s="235" t="s">
        <v>753</v>
      </c>
      <c r="G34" s="122" t="s">
        <v>43</v>
      </c>
      <c r="H34" s="112"/>
      <c r="I34" s="236">
        <v>0</v>
      </c>
      <c r="J34" s="237">
        <f>H34*I34</f>
        <v>0</v>
      </c>
    </row>
    <row r="35" spans="1:10" s="238" customFormat="1" ht="28" x14ac:dyDescent="0.15">
      <c r="A35" s="112" t="s">
        <v>27</v>
      </c>
      <c r="B35" s="75"/>
      <c r="C35" s="75"/>
      <c r="D35" s="121" t="s">
        <v>558</v>
      </c>
      <c r="E35" s="121" t="s">
        <v>321</v>
      </c>
      <c r="F35" s="235" t="s">
        <v>754</v>
      </c>
      <c r="G35" s="122" t="s">
        <v>43</v>
      </c>
      <c r="H35" s="145"/>
      <c r="I35" s="261">
        <v>0</v>
      </c>
      <c r="J35" s="237">
        <f>H35*I35</f>
        <v>0</v>
      </c>
    </row>
    <row r="36" spans="1:10" s="238" customFormat="1" ht="28" x14ac:dyDescent="0.15">
      <c r="A36" s="112" t="s">
        <v>29</v>
      </c>
      <c r="B36" s="75"/>
      <c r="C36" s="75"/>
      <c r="D36" s="240" t="s">
        <v>755</v>
      </c>
      <c r="E36" s="130" t="s">
        <v>342</v>
      </c>
      <c r="F36" s="235" t="s">
        <v>756</v>
      </c>
      <c r="G36" s="122" t="s">
        <v>43</v>
      </c>
      <c r="H36" s="248"/>
      <c r="I36" s="262">
        <v>0</v>
      </c>
      <c r="J36" s="237"/>
    </row>
    <row r="37" spans="1:10" s="238" customFormat="1" ht="42" x14ac:dyDescent="0.15">
      <c r="A37" s="112" t="s">
        <v>34</v>
      </c>
      <c r="B37" s="239"/>
      <c r="C37" s="239"/>
      <c r="D37" s="242" t="s">
        <v>757</v>
      </c>
      <c r="E37" s="121" t="s">
        <v>560</v>
      </c>
      <c r="F37" s="242" t="s">
        <v>758</v>
      </c>
      <c r="G37" s="122" t="s">
        <v>43</v>
      </c>
      <c r="H37" s="112"/>
      <c r="I37" s="236">
        <v>0</v>
      </c>
      <c r="J37" s="237">
        <f t="shared" ref="J37:J43" si="3">H37*I37</f>
        <v>0</v>
      </c>
    </row>
    <row r="38" spans="1:10" s="119" customFormat="1" ht="28" x14ac:dyDescent="0.15">
      <c r="A38" s="248" t="s">
        <v>58</v>
      </c>
      <c r="B38" s="75"/>
      <c r="C38" s="202"/>
      <c r="D38" s="242" t="s">
        <v>759</v>
      </c>
      <c r="E38" s="121" t="s">
        <v>563</v>
      </c>
      <c r="F38" s="235" t="s">
        <v>703</v>
      </c>
      <c r="G38" s="122" t="s">
        <v>43</v>
      </c>
      <c r="H38" s="112"/>
      <c r="I38" s="236">
        <v>0</v>
      </c>
      <c r="J38" s="237">
        <f t="shared" si="3"/>
        <v>0</v>
      </c>
    </row>
    <row r="39" spans="1:10" s="119" customFormat="1" ht="28" x14ac:dyDescent="0.15">
      <c r="A39" s="248" t="s">
        <v>61</v>
      </c>
      <c r="B39" s="75"/>
      <c r="C39" s="202"/>
      <c r="D39" s="234" t="s">
        <v>760</v>
      </c>
      <c r="E39" s="130" t="s">
        <v>761</v>
      </c>
      <c r="F39" s="126" t="s">
        <v>762</v>
      </c>
      <c r="G39" s="75" t="s">
        <v>33</v>
      </c>
      <c r="H39" s="112"/>
      <c r="I39" s="236">
        <v>0</v>
      </c>
      <c r="J39" s="237">
        <f t="shared" si="3"/>
        <v>0</v>
      </c>
    </row>
    <row r="40" spans="1:10" s="119" customFormat="1" ht="14" x14ac:dyDescent="0.15">
      <c r="A40" s="112" t="s">
        <v>66</v>
      </c>
      <c r="B40" s="252"/>
      <c r="C40" s="252"/>
      <c r="D40" s="253" t="s">
        <v>111</v>
      </c>
      <c r="E40" s="130" t="s">
        <v>763</v>
      </c>
      <c r="F40" s="235" t="s">
        <v>409</v>
      </c>
      <c r="G40" s="122" t="s">
        <v>43</v>
      </c>
      <c r="H40" s="263"/>
      <c r="I40" s="262">
        <v>0</v>
      </c>
      <c r="J40" s="237">
        <f t="shared" si="3"/>
        <v>0</v>
      </c>
    </row>
    <row r="41" spans="1:10" s="251" customFormat="1" ht="14" x14ac:dyDescent="0.15">
      <c r="A41" s="112" t="s">
        <v>69</v>
      </c>
      <c r="B41" s="252"/>
      <c r="C41" s="252"/>
      <c r="D41" s="240" t="s">
        <v>764</v>
      </c>
      <c r="E41" s="130" t="s">
        <v>765</v>
      </c>
      <c r="F41" s="235" t="s">
        <v>766</v>
      </c>
      <c r="G41" s="75" t="s">
        <v>33</v>
      </c>
      <c r="H41" s="248"/>
      <c r="I41" s="262">
        <v>0</v>
      </c>
      <c r="J41" s="237">
        <f t="shared" si="3"/>
        <v>0</v>
      </c>
    </row>
    <row r="42" spans="1:10" s="146" customFormat="1" ht="28" x14ac:dyDescent="0.15">
      <c r="A42" s="112" t="s">
        <v>178</v>
      </c>
      <c r="B42" s="239"/>
      <c r="C42" s="239"/>
      <c r="D42" s="234" t="s">
        <v>767</v>
      </c>
      <c r="E42" s="130" t="s">
        <v>568</v>
      </c>
      <c r="F42" s="235" t="s">
        <v>768</v>
      </c>
      <c r="G42" s="122" t="s">
        <v>43</v>
      </c>
      <c r="H42" s="264"/>
      <c r="I42" s="236">
        <v>0</v>
      </c>
      <c r="J42" s="237">
        <f t="shared" si="3"/>
        <v>0</v>
      </c>
    </row>
    <row r="43" spans="1:10" s="146" customFormat="1" ht="14" x14ac:dyDescent="0.15">
      <c r="A43" s="112" t="s">
        <v>182</v>
      </c>
      <c r="B43" s="239"/>
      <c r="C43" s="239"/>
      <c r="D43" s="265" t="s">
        <v>769</v>
      </c>
      <c r="E43" s="136" t="s">
        <v>770</v>
      </c>
      <c r="F43" s="265" t="s">
        <v>582</v>
      </c>
      <c r="G43" s="135" t="s">
        <v>771</v>
      </c>
      <c r="H43" s="264"/>
      <c r="I43" s="236">
        <v>0</v>
      </c>
      <c r="J43" s="237">
        <f t="shared" si="3"/>
        <v>0</v>
      </c>
    </row>
    <row r="44" spans="1:10" s="251" customFormat="1" ht="28.5" customHeight="1" x14ac:dyDescent="0.15">
      <c r="A44" s="227" t="s">
        <v>117</v>
      </c>
      <c r="B44" s="266"/>
      <c r="C44" s="266"/>
      <c r="D44" s="267"/>
      <c r="E44" s="267"/>
      <c r="F44" s="268"/>
      <c r="G44" s="269"/>
      <c r="H44" s="269"/>
      <c r="I44" s="270"/>
      <c r="J44" s="231"/>
    </row>
    <row r="45" spans="1:10" s="232" customFormat="1" ht="28" x14ac:dyDescent="0.15">
      <c r="A45" s="112" t="s">
        <v>12</v>
      </c>
      <c r="B45" s="75"/>
      <c r="C45" s="202"/>
      <c r="D45" s="242" t="s">
        <v>772</v>
      </c>
      <c r="E45" s="121" t="s">
        <v>773</v>
      </c>
      <c r="F45" s="242" t="s">
        <v>774</v>
      </c>
      <c r="G45" s="122" t="s">
        <v>43</v>
      </c>
      <c r="H45" s="75"/>
      <c r="I45" s="236">
        <v>0</v>
      </c>
      <c r="J45" s="237">
        <f t="shared" ref="J45:J59" si="4">H45*I45</f>
        <v>0</v>
      </c>
    </row>
    <row r="46" spans="1:10" s="146" customFormat="1" ht="28" x14ac:dyDescent="0.15">
      <c r="A46" s="112" t="s">
        <v>17</v>
      </c>
      <c r="B46" s="75"/>
      <c r="C46" s="202"/>
      <c r="D46" s="242" t="s">
        <v>775</v>
      </c>
      <c r="E46" s="121" t="s">
        <v>773</v>
      </c>
      <c r="F46" s="242" t="s">
        <v>774</v>
      </c>
      <c r="G46" s="122" t="s">
        <v>43</v>
      </c>
      <c r="H46" s="75"/>
      <c r="I46" s="236">
        <v>0</v>
      </c>
      <c r="J46" s="237">
        <f t="shared" si="4"/>
        <v>0</v>
      </c>
    </row>
    <row r="47" spans="1:10" s="146" customFormat="1" ht="42" x14ac:dyDescent="0.15">
      <c r="A47" s="112" t="s">
        <v>19</v>
      </c>
      <c r="B47" s="75"/>
      <c r="C47" s="202"/>
      <c r="D47" s="242" t="s">
        <v>776</v>
      </c>
      <c r="E47" s="121" t="s">
        <v>360</v>
      </c>
      <c r="F47" s="242" t="s">
        <v>361</v>
      </c>
      <c r="G47" s="122" t="s">
        <v>43</v>
      </c>
      <c r="H47" s="75"/>
      <c r="I47" s="236">
        <v>0</v>
      </c>
      <c r="J47" s="237">
        <f t="shared" si="4"/>
        <v>0</v>
      </c>
    </row>
    <row r="48" spans="1:10" s="104" customFormat="1" ht="42" x14ac:dyDescent="0.15">
      <c r="A48" s="112" t="s">
        <v>23</v>
      </c>
      <c r="B48" s="75"/>
      <c r="C48" s="202"/>
      <c r="D48" s="242" t="s">
        <v>777</v>
      </c>
      <c r="E48" s="121" t="s">
        <v>360</v>
      </c>
      <c r="F48" s="242" t="s">
        <v>778</v>
      </c>
      <c r="G48" s="122" t="s">
        <v>43</v>
      </c>
      <c r="H48" s="75"/>
      <c r="I48" s="236">
        <v>0</v>
      </c>
      <c r="J48" s="237">
        <f t="shared" si="4"/>
        <v>0</v>
      </c>
    </row>
    <row r="49" spans="1:10" s="146" customFormat="1" ht="14" x14ac:dyDescent="0.15">
      <c r="A49" s="112" t="s">
        <v>27</v>
      </c>
      <c r="B49" s="75"/>
      <c r="C49" s="202"/>
      <c r="D49" s="242" t="s">
        <v>779</v>
      </c>
      <c r="E49" s="121" t="s">
        <v>365</v>
      </c>
      <c r="F49" s="126" t="s">
        <v>780</v>
      </c>
      <c r="G49" s="122" t="s">
        <v>43</v>
      </c>
      <c r="H49" s="128"/>
      <c r="I49" s="236">
        <v>0</v>
      </c>
      <c r="J49" s="237">
        <f t="shared" si="4"/>
        <v>0</v>
      </c>
    </row>
    <row r="50" spans="1:10" s="146" customFormat="1" ht="28" x14ac:dyDescent="0.15">
      <c r="A50" s="112" t="s">
        <v>29</v>
      </c>
      <c r="B50" s="75"/>
      <c r="C50" s="202"/>
      <c r="D50" s="242" t="s">
        <v>781</v>
      </c>
      <c r="E50" s="121" t="s">
        <v>580</v>
      </c>
      <c r="F50" s="126" t="s">
        <v>782</v>
      </c>
      <c r="G50" s="122" t="s">
        <v>43</v>
      </c>
      <c r="H50" s="128"/>
      <c r="I50" s="236">
        <v>0</v>
      </c>
      <c r="J50" s="237">
        <f t="shared" si="4"/>
        <v>0</v>
      </c>
    </row>
    <row r="51" spans="1:10" s="146" customFormat="1" ht="28" x14ac:dyDescent="0.15">
      <c r="A51" s="112" t="s">
        <v>34</v>
      </c>
      <c r="B51" s="75"/>
      <c r="C51" s="202"/>
      <c r="D51" s="242" t="s">
        <v>783</v>
      </c>
      <c r="E51" s="121" t="s">
        <v>784</v>
      </c>
      <c r="F51" s="242" t="s">
        <v>785</v>
      </c>
      <c r="G51" s="122" t="s">
        <v>43</v>
      </c>
      <c r="H51" s="128"/>
      <c r="I51" s="236">
        <v>0</v>
      </c>
      <c r="J51" s="237">
        <f t="shared" si="4"/>
        <v>0</v>
      </c>
    </row>
    <row r="52" spans="1:10" s="146" customFormat="1" ht="42" x14ac:dyDescent="0.15">
      <c r="A52" s="112" t="s">
        <v>58</v>
      </c>
      <c r="B52" s="75"/>
      <c r="C52" s="202"/>
      <c r="D52" s="242" t="s">
        <v>786</v>
      </c>
      <c r="E52" s="121" t="s">
        <v>787</v>
      </c>
      <c r="F52" s="242" t="s">
        <v>788</v>
      </c>
      <c r="G52" s="122" t="s">
        <v>43</v>
      </c>
      <c r="H52" s="128"/>
      <c r="I52" s="236">
        <v>0</v>
      </c>
      <c r="J52" s="237">
        <f t="shared" si="4"/>
        <v>0</v>
      </c>
    </row>
    <row r="53" spans="1:10" s="146" customFormat="1" ht="28" x14ac:dyDescent="0.15">
      <c r="A53" s="248" t="s">
        <v>61</v>
      </c>
      <c r="B53" s="75"/>
      <c r="C53" s="202"/>
      <c r="D53" s="242" t="s">
        <v>789</v>
      </c>
      <c r="E53" s="121" t="s">
        <v>790</v>
      </c>
      <c r="F53" s="126" t="s">
        <v>791</v>
      </c>
      <c r="G53" s="75" t="s">
        <v>52</v>
      </c>
      <c r="H53" s="128"/>
      <c r="I53" s="236">
        <v>0</v>
      </c>
      <c r="J53" s="237">
        <f t="shared" si="4"/>
        <v>0</v>
      </c>
    </row>
    <row r="54" spans="1:10" s="146" customFormat="1" ht="28" x14ac:dyDescent="0.15">
      <c r="A54" s="112" t="s">
        <v>66</v>
      </c>
      <c r="B54" s="75"/>
      <c r="C54" s="202"/>
      <c r="D54" s="242" t="s">
        <v>792</v>
      </c>
      <c r="E54" s="121" t="s">
        <v>790</v>
      </c>
      <c r="F54" s="126" t="s">
        <v>793</v>
      </c>
      <c r="G54" s="75" t="s">
        <v>52</v>
      </c>
      <c r="H54" s="128"/>
      <c r="I54" s="236">
        <v>0</v>
      </c>
      <c r="J54" s="237">
        <f t="shared" si="4"/>
        <v>0</v>
      </c>
    </row>
    <row r="55" spans="1:10" s="146" customFormat="1" ht="14" x14ac:dyDescent="0.15">
      <c r="A55" s="112" t="s">
        <v>69</v>
      </c>
      <c r="B55" s="75"/>
      <c r="C55" s="202"/>
      <c r="D55" s="242" t="s">
        <v>794</v>
      </c>
      <c r="E55" s="121" t="s">
        <v>357</v>
      </c>
      <c r="F55" s="126" t="s">
        <v>795</v>
      </c>
      <c r="G55" s="75" t="s">
        <v>33</v>
      </c>
      <c r="H55" s="128"/>
      <c r="I55" s="236">
        <v>0</v>
      </c>
      <c r="J55" s="237">
        <f t="shared" si="4"/>
        <v>0</v>
      </c>
    </row>
    <row r="56" spans="1:10" s="146" customFormat="1" ht="14" x14ac:dyDescent="0.15">
      <c r="A56" s="112" t="s">
        <v>178</v>
      </c>
      <c r="B56" s="75"/>
      <c r="C56" s="202"/>
      <c r="D56" s="242" t="s">
        <v>796</v>
      </c>
      <c r="E56" s="121" t="s">
        <v>122</v>
      </c>
      <c r="F56" s="126" t="s">
        <v>409</v>
      </c>
      <c r="G56" s="122" t="s">
        <v>43</v>
      </c>
      <c r="H56" s="128"/>
      <c r="I56" s="236">
        <v>0</v>
      </c>
      <c r="J56" s="237">
        <f t="shared" si="4"/>
        <v>0</v>
      </c>
    </row>
    <row r="57" spans="1:10" s="146" customFormat="1" ht="28" x14ac:dyDescent="0.15">
      <c r="A57" s="112" t="s">
        <v>182</v>
      </c>
      <c r="B57" s="75"/>
      <c r="C57" s="202"/>
      <c r="D57" s="242" t="s">
        <v>797</v>
      </c>
      <c r="E57" s="121" t="s">
        <v>798</v>
      </c>
      <c r="F57" s="126" t="s">
        <v>409</v>
      </c>
      <c r="G57" s="122" t="s">
        <v>43</v>
      </c>
      <c r="H57" s="128"/>
      <c r="I57" s="236">
        <v>0</v>
      </c>
      <c r="J57" s="237">
        <f t="shared" si="4"/>
        <v>0</v>
      </c>
    </row>
    <row r="58" spans="1:10" s="146" customFormat="1" ht="28" x14ac:dyDescent="0.15">
      <c r="A58" s="112" t="s">
        <v>186</v>
      </c>
      <c r="B58" s="75"/>
      <c r="C58" s="202"/>
      <c r="D58" s="242" t="s">
        <v>142</v>
      </c>
      <c r="E58" s="121" t="s">
        <v>143</v>
      </c>
      <c r="F58" s="126" t="s">
        <v>409</v>
      </c>
      <c r="G58" s="75" t="s">
        <v>145</v>
      </c>
      <c r="H58" s="128"/>
      <c r="I58" s="236">
        <v>0</v>
      </c>
      <c r="J58" s="237">
        <f t="shared" si="4"/>
        <v>0</v>
      </c>
    </row>
    <row r="59" spans="1:10" s="104" customFormat="1" ht="44.25" customHeight="1" x14ac:dyDescent="0.15">
      <c r="A59" s="112" t="s">
        <v>253</v>
      </c>
      <c r="B59" s="75"/>
      <c r="C59" s="202"/>
      <c r="D59" s="121" t="s">
        <v>799</v>
      </c>
      <c r="E59" s="126" t="s">
        <v>800</v>
      </c>
      <c r="F59" s="126" t="s">
        <v>409</v>
      </c>
      <c r="G59" s="75" t="s">
        <v>33</v>
      </c>
      <c r="H59" s="128"/>
      <c r="I59" s="236">
        <v>0</v>
      </c>
      <c r="J59" s="237">
        <f t="shared" si="4"/>
        <v>0</v>
      </c>
    </row>
    <row r="60" spans="1:10" s="146" customFormat="1" x14ac:dyDescent="0.15">
      <c r="A60" s="227" t="s">
        <v>149</v>
      </c>
      <c r="B60" s="266"/>
      <c r="C60" s="271"/>
      <c r="D60" s="272"/>
      <c r="E60" s="272"/>
      <c r="F60" s="273"/>
      <c r="G60" s="272"/>
      <c r="H60" s="243"/>
      <c r="I60" s="274"/>
      <c r="J60" s="231"/>
    </row>
    <row r="61" spans="1:10" s="146" customFormat="1" ht="28" x14ac:dyDescent="0.15">
      <c r="A61" s="112" t="s">
        <v>12</v>
      </c>
      <c r="B61" s="75"/>
      <c r="C61" s="202"/>
      <c r="D61" s="242" t="s">
        <v>801</v>
      </c>
      <c r="E61" s="121" t="s">
        <v>802</v>
      </c>
      <c r="F61" s="242" t="s">
        <v>803</v>
      </c>
      <c r="G61" s="122" t="s">
        <v>43</v>
      </c>
      <c r="H61" s="128"/>
      <c r="I61" s="236">
        <v>0</v>
      </c>
      <c r="J61" s="237">
        <f t="shared" ref="J61:J76" si="5">H61*I61</f>
        <v>0</v>
      </c>
    </row>
    <row r="62" spans="1:10" s="104" customFormat="1" ht="28" x14ac:dyDescent="0.15">
      <c r="A62" s="112" t="s">
        <v>17</v>
      </c>
      <c r="B62" s="75"/>
      <c r="C62" s="202"/>
      <c r="D62" s="242" t="s">
        <v>804</v>
      </c>
      <c r="E62" s="121" t="s">
        <v>802</v>
      </c>
      <c r="F62" s="242" t="s">
        <v>803</v>
      </c>
      <c r="G62" s="122" t="s">
        <v>43</v>
      </c>
      <c r="H62" s="128"/>
      <c r="I62" s="236">
        <v>0</v>
      </c>
      <c r="J62" s="237">
        <f t="shared" si="5"/>
        <v>0</v>
      </c>
    </row>
    <row r="63" spans="1:10" s="104" customFormat="1" ht="42" x14ac:dyDescent="0.15">
      <c r="A63" s="112" t="s">
        <v>19</v>
      </c>
      <c r="B63" s="75"/>
      <c r="C63" s="202"/>
      <c r="D63" s="242" t="s">
        <v>805</v>
      </c>
      <c r="E63" s="121" t="s">
        <v>159</v>
      </c>
      <c r="F63" s="242" t="s">
        <v>806</v>
      </c>
      <c r="G63" s="122" t="s">
        <v>43</v>
      </c>
      <c r="H63" s="128"/>
      <c r="I63" s="236">
        <v>0</v>
      </c>
      <c r="J63" s="237">
        <f t="shared" si="5"/>
        <v>0</v>
      </c>
    </row>
    <row r="64" spans="1:10" s="146" customFormat="1" ht="42" x14ac:dyDescent="0.15">
      <c r="A64" s="112" t="s">
        <v>23</v>
      </c>
      <c r="B64" s="75"/>
      <c r="C64" s="202"/>
      <c r="D64" s="242" t="s">
        <v>807</v>
      </c>
      <c r="E64" s="121" t="s">
        <v>159</v>
      </c>
      <c r="F64" s="242" t="s">
        <v>808</v>
      </c>
      <c r="G64" s="122" t="s">
        <v>43</v>
      </c>
      <c r="H64" s="128"/>
      <c r="I64" s="236">
        <v>0</v>
      </c>
      <c r="J64" s="237">
        <f t="shared" si="5"/>
        <v>0</v>
      </c>
    </row>
    <row r="65" spans="1:10" s="146" customFormat="1" ht="28" x14ac:dyDescent="0.15">
      <c r="A65" s="112" t="s">
        <v>27</v>
      </c>
      <c r="B65" s="275"/>
      <c r="C65" s="275"/>
      <c r="D65" s="242" t="s">
        <v>809</v>
      </c>
      <c r="E65" s="121" t="s">
        <v>595</v>
      </c>
      <c r="F65" s="242" t="s">
        <v>810</v>
      </c>
      <c r="G65" s="122" t="s">
        <v>43</v>
      </c>
      <c r="H65" s="128"/>
      <c r="I65" s="236">
        <v>0</v>
      </c>
      <c r="J65" s="237">
        <f t="shared" si="5"/>
        <v>0</v>
      </c>
    </row>
    <row r="66" spans="1:10" s="146" customFormat="1" ht="28" x14ac:dyDescent="0.15">
      <c r="A66" s="112" t="s">
        <v>29</v>
      </c>
      <c r="B66" s="75"/>
      <c r="C66" s="202"/>
      <c r="D66" s="242" t="s">
        <v>811</v>
      </c>
      <c r="E66" s="121" t="s">
        <v>812</v>
      </c>
      <c r="F66" s="242" t="s">
        <v>813</v>
      </c>
      <c r="G66" s="122" t="s">
        <v>43</v>
      </c>
      <c r="H66" s="128"/>
      <c r="I66" s="236">
        <v>0</v>
      </c>
      <c r="J66" s="237">
        <f t="shared" si="5"/>
        <v>0</v>
      </c>
    </row>
    <row r="67" spans="1:10" s="146" customFormat="1" ht="42" x14ac:dyDescent="0.15">
      <c r="A67" s="112" t="s">
        <v>34</v>
      </c>
      <c r="B67" s="75"/>
      <c r="C67" s="202"/>
      <c r="D67" s="242" t="s">
        <v>814</v>
      </c>
      <c r="E67" s="121" t="s">
        <v>140</v>
      </c>
      <c r="F67" s="242" t="s">
        <v>815</v>
      </c>
      <c r="G67" s="75" t="s">
        <v>816</v>
      </c>
      <c r="H67" s="128"/>
      <c r="I67" s="236">
        <v>0</v>
      </c>
      <c r="J67" s="237">
        <f t="shared" si="5"/>
        <v>0</v>
      </c>
    </row>
    <row r="68" spans="1:10" s="146" customFormat="1" ht="28" x14ac:dyDescent="0.15">
      <c r="A68" s="112" t="s">
        <v>58</v>
      </c>
      <c r="B68" s="75"/>
      <c r="C68" s="202"/>
      <c r="D68" s="242" t="s">
        <v>817</v>
      </c>
      <c r="E68" s="121" t="s">
        <v>600</v>
      </c>
      <c r="F68" s="242" t="s">
        <v>818</v>
      </c>
      <c r="G68" s="122" t="s">
        <v>43</v>
      </c>
      <c r="H68" s="128"/>
      <c r="I68" s="236">
        <v>0</v>
      </c>
      <c r="J68" s="237">
        <f t="shared" si="5"/>
        <v>0</v>
      </c>
    </row>
    <row r="69" spans="1:10" s="146" customFormat="1" ht="42" x14ac:dyDescent="0.15">
      <c r="A69" s="112" t="s">
        <v>61</v>
      </c>
      <c r="B69" s="75"/>
      <c r="C69" s="202"/>
      <c r="D69" s="242" t="s">
        <v>819</v>
      </c>
      <c r="E69" s="121" t="s">
        <v>787</v>
      </c>
      <c r="F69" s="242" t="s">
        <v>820</v>
      </c>
      <c r="G69" s="122" t="s">
        <v>43</v>
      </c>
      <c r="H69" s="128"/>
      <c r="I69" s="236">
        <v>0</v>
      </c>
      <c r="J69" s="237">
        <f t="shared" si="5"/>
        <v>0</v>
      </c>
    </row>
    <row r="70" spans="1:10" s="146" customFormat="1" ht="28" x14ac:dyDescent="0.15">
      <c r="A70" s="112" t="s">
        <v>66</v>
      </c>
      <c r="B70" s="75"/>
      <c r="C70" s="75"/>
      <c r="D70" s="242" t="s">
        <v>794</v>
      </c>
      <c r="E70" s="121" t="s">
        <v>357</v>
      </c>
      <c r="F70" s="242" t="s">
        <v>389</v>
      </c>
      <c r="G70" s="75" t="s">
        <v>816</v>
      </c>
      <c r="H70" s="122"/>
      <c r="I70" s="141">
        <v>0</v>
      </c>
      <c r="J70" s="237">
        <f t="shared" si="5"/>
        <v>0</v>
      </c>
    </row>
    <row r="71" spans="1:10" s="146" customFormat="1" ht="31.5" customHeight="1" x14ac:dyDescent="0.15">
      <c r="A71" s="112" t="s">
        <v>69</v>
      </c>
      <c r="B71" s="75"/>
      <c r="C71" s="202"/>
      <c r="D71" s="242" t="s">
        <v>175</v>
      </c>
      <c r="E71" s="121" t="s">
        <v>176</v>
      </c>
      <c r="F71" s="242" t="s">
        <v>821</v>
      </c>
      <c r="G71" s="122" t="s">
        <v>816</v>
      </c>
      <c r="H71" s="128"/>
      <c r="I71" s="236">
        <v>0</v>
      </c>
      <c r="J71" s="237">
        <f t="shared" si="5"/>
        <v>0</v>
      </c>
    </row>
    <row r="72" spans="1:10" s="146" customFormat="1" ht="28" x14ac:dyDescent="0.15">
      <c r="A72" s="112" t="s">
        <v>178</v>
      </c>
      <c r="B72" s="75"/>
      <c r="C72" s="202"/>
      <c r="D72" s="242" t="s">
        <v>822</v>
      </c>
      <c r="E72" s="121" t="s">
        <v>122</v>
      </c>
      <c r="F72" s="126" t="s">
        <v>823</v>
      </c>
      <c r="G72" s="122" t="s">
        <v>43</v>
      </c>
      <c r="H72" s="128"/>
      <c r="I72" s="236">
        <v>0</v>
      </c>
      <c r="J72" s="237">
        <f t="shared" si="5"/>
        <v>0</v>
      </c>
    </row>
    <row r="73" spans="1:10" s="146" customFormat="1" ht="30" customHeight="1" x14ac:dyDescent="0.15">
      <c r="A73" s="112" t="s">
        <v>182</v>
      </c>
      <c r="B73" s="75"/>
      <c r="C73" s="202"/>
      <c r="D73" s="242" t="s">
        <v>183</v>
      </c>
      <c r="E73" s="121" t="s">
        <v>184</v>
      </c>
      <c r="F73" s="242" t="s">
        <v>824</v>
      </c>
      <c r="G73" s="122" t="s">
        <v>43</v>
      </c>
      <c r="H73" s="128"/>
      <c r="I73" s="236">
        <v>0</v>
      </c>
      <c r="J73" s="237">
        <f t="shared" si="5"/>
        <v>0</v>
      </c>
    </row>
    <row r="74" spans="1:10" s="232" customFormat="1" ht="28" x14ac:dyDescent="0.15">
      <c r="A74" s="112" t="s">
        <v>186</v>
      </c>
      <c r="B74" s="75"/>
      <c r="C74" s="202"/>
      <c r="D74" s="242" t="s">
        <v>169</v>
      </c>
      <c r="E74" s="121" t="s">
        <v>143</v>
      </c>
      <c r="F74" s="242" t="s">
        <v>825</v>
      </c>
      <c r="G74" s="122" t="s">
        <v>145</v>
      </c>
      <c r="H74" s="128"/>
      <c r="I74" s="236">
        <v>0</v>
      </c>
      <c r="J74" s="237">
        <f t="shared" si="5"/>
        <v>0</v>
      </c>
    </row>
    <row r="75" spans="1:10" s="146" customFormat="1" ht="42" x14ac:dyDescent="0.15">
      <c r="A75" s="112" t="s">
        <v>253</v>
      </c>
      <c r="B75" s="75"/>
      <c r="C75" s="202"/>
      <c r="D75" s="121" t="s">
        <v>826</v>
      </c>
      <c r="E75" s="121" t="s">
        <v>827</v>
      </c>
      <c r="F75" s="242" t="s">
        <v>828</v>
      </c>
      <c r="G75" s="75" t="s">
        <v>816</v>
      </c>
      <c r="H75" s="128"/>
      <c r="I75" s="236">
        <v>0</v>
      </c>
      <c r="J75" s="237">
        <f t="shared" si="5"/>
        <v>0</v>
      </c>
    </row>
    <row r="76" spans="1:10" s="146" customFormat="1" ht="14" x14ac:dyDescent="0.15">
      <c r="A76" s="112" t="s">
        <v>257</v>
      </c>
      <c r="B76" s="75"/>
      <c r="C76" s="202"/>
      <c r="D76" s="121" t="s">
        <v>829</v>
      </c>
      <c r="E76" s="276" t="s">
        <v>634</v>
      </c>
      <c r="F76" s="242" t="s">
        <v>409</v>
      </c>
      <c r="G76" s="75" t="s">
        <v>830</v>
      </c>
      <c r="H76" s="145"/>
      <c r="I76" s="236">
        <v>0</v>
      </c>
      <c r="J76" s="237">
        <f t="shared" si="5"/>
        <v>0</v>
      </c>
    </row>
    <row r="77" spans="1:10" s="146" customFormat="1" x14ac:dyDescent="0.15">
      <c r="A77" s="227" t="s">
        <v>190</v>
      </c>
      <c r="B77" s="266"/>
      <c r="C77" s="271"/>
      <c r="D77" s="267"/>
      <c r="E77" s="267"/>
      <c r="F77" s="277"/>
      <c r="G77" s="266"/>
      <c r="H77" s="243"/>
      <c r="I77" s="274"/>
      <c r="J77" s="231"/>
    </row>
    <row r="78" spans="1:10" s="146" customFormat="1" ht="28" x14ac:dyDescent="0.15">
      <c r="A78" s="112" t="s">
        <v>12</v>
      </c>
      <c r="B78" s="75"/>
      <c r="C78" s="202"/>
      <c r="D78" s="242" t="s">
        <v>831</v>
      </c>
      <c r="E78" s="121" t="s">
        <v>211</v>
      </c>
      <c r="F78" s="242" t="s">
        <v>832</v>
      </c>
      <c r="G78" s="122" t="s">
        <v>43</v>
      </c>
      <c r="H78" s="75"/>
      <c r="I78" s="236">
        <v>0</v>
      </c>
      <c r="J78" s="237">
        <f t="shared" ref="J78:J89" si="6">H78*I78</f>
        <v>0</v>
      </c>
    </row>
    <row r="79" spans="1:10" s="146" customFormat="1" ht="28" x14ac:dyDescent="0.15">
      <c r="A79" s="112" t="s">
        <v>17</v>
      </c>
      <c r="B79" s="75"/>
      <c r="C79" s="202"/>
      <c r="D79" s="242" t="s">
        <v>833</v>
      </c>
      <c r="E79" s="121" t="s">
        <v>834</v>
      </c>
      <c r="F79" s="242" t="s">
        <v>835</v>
      </c>
      <c r="G79" s="122" t="s">
        <v>43</v>
      </c>
      <c r="H79" s="75"/>
      <c r="I79" s="236">
        <v>0</v>
      </c>
      <c r="J79" s="237">
        <f t="shared" si="6"/>
        <v>0</v>
      </c>
    </row>
    <row r="80" spans="1:10" s="146" customFormat="1" ht="28" x14ac:dyDescent="0.15">
      <c r="A80" s="112" t="s">
        <v>19</v>
      </c>
      <c r="B80" s="75"/>
      <c r="C80" s="202"/>
      <c r="D80" s="242" t="s">
        <v>836</v>
      </c>
      <c r="E80" s="121" t="s">
        <v>837</v>
      </c>
      <c r="F80" s="126" t="s">
        <v>838</v>
      </c>
      <c r="G80" s="122" t="s">
        <v>43</v>
      </c>
      <c r="H80" s="75"/>
      <c r="I80" s="236">
        <v>0</v>
      </c>
      <c r="J80" s="237">
        <f t="shared" si="6"/>
        <v>0</v>
      </c>
    </row>
    <row r="81" spans="1:10" s="146" customFormat="1" ht="28" x14ac:dyDescent="0.15">
      <c r="A81" s="112" t="s">
        <v>23</v>
      </c>
      <c r="B81" s="75"/>
      <c r="C81" s="202"/>
      <c r="D81" s="242" t="s">
        <v>839</v>
      </c>
      <c r="E81" s="121" t="s">
        <v>595</v>
      </c>
      <c r="F81" s="242" t="s">
        <v>840</v>
      </c>
      <c r="G81" s="122" t="s">
        <v>43</v>
      </c>
      <c r="H81" s="75"/>
      <c r="I81" s="236">
        <v>0</v>
      </c>
      <c r="J81" s="237">
        <f t="shared" si="6"/>
        <v>0</v>
      </c>
    </row>
    <row r="82" spans="1:10" s="146" customFormat="1" ht="28" x14ac:dyDescent="0.15">
      <c r="A82" s="112" t="s">
        <v>27</v>
      </c>
      <c r="B82" s="75"/>
      <c r="C82" s="202"/>
      <c r="D82" s="242" t="s">
        <v>841</v>
      </c>
      <c r="E82" s="121" t="s">
        <v>469</v>
      </c>
      <c r="F82" s="242" t="s">
        <v>842</v>
      </c>
      <c r="G82" s="122" t="s">
        <v>43</v>
      </c>
      <c r="H82" s="128"/>
      <c r="I82" s="236">
        <v>0</v>
      </c>
      <c r="J82" s="237">
        <f t="shared" si="6"/>
        <v>0</v>
      </c>
    </row>
    <row r="83" spans="1:10" s="146" customFormat="1" ht="28" x14ac:dyDescent="0.15">
      <c r="A83" s="112" t="s">
        <v>29</v>
      </c>
      <c r="B83" s="75"/>
      <c r="C83" s="202"/>
      <c r="D83" s="126" t="s">
        <v>843</v>
      </c>
      <c r="E83" s="126" t="s">
        <v>844</v>
      </c>
      <c r="F83" s="126" t="s">
        <v>845</v>
      </c>
      <c r="G83" s="122" t="s">
        <v>43</v>
      </c>
      <c r="H83" s="128"/>
      <c r="I83" s="236">
        <v>0</v>
      </c>
      <c r="J83" s="237">
        <f t="shared" si="6"/>
        <v>0</v>
      </c>
    </row>
    <row r="84" spans="1:10" s="146" customFormat="1" ht="28" x14ac:dyDescent="0.15">
      <c r="A84" s="112" t="s">
        <v>34</v>
      </c>
      <c r="B84" s="75"/>
      <c r="C84" s="202"/>
      <c r="D84" s="242" t="s">
        <v>794</v>
      </c>
      <c r="E84" s="121" t="s">
        <v>419</v>
      </c>
      <c r="F84" s="242" t="s">
        <v>420</v>
      </c>
      <c r="G84" s="122" t="s">
        <v>33</v>
      </c>
      <c r="H84" s="128"/>
      <c r="I84" s="236">
        <v>0</v>
      </c>
      <c r="J84" s="237">
        <f t="shared" si="6"/>
        <v>0</v>
      </c>
    </row>
    <row r="85" spans="1:10" s="146" customFormat="1" ht="26.25" customHeight="1" x14ac:dyDescent="0.15">
      <c r="A85" s="112" t="s">
        <v>58</v>
      </c>
      <c r="B85" s="75"/>
      <c r="C85" s="202"/>
      <c r="D85" s="242" t="s">
        <v>217</v>
      </c>
      <c r="E85" s="121" t="s">
        <v>622</v>
      </c>
      <c r="F85" s="126" t="s">
        <v>409</v>
      </c>
      <c r="G85" s="75" t="s">
        <v>52</v>
      </c>
      <c r="H85" s="278"/>
      <c r="I85" s="236">
        <v>0</v>
      </c>
      <c r="J85" s="237">
        <f t="shared" si="6"/>
        <v>0</v>
      </c>
    </row>
    <row r="86" spans="1:10" s="146" customFormat="1" ht="28" x14ac:dyDescent="0.15">
      <c r="A86" s="112" t="s">
        <v>61</v>
      </c>
      <c r="B86" s="75"/>
      <c r="C86" s="202"/>
      <c r="D86" s="242" t="s">
        <v>846</v>
      </c>
      <c r="E86" s="121" t="s">
        <v>622</v>
      </c>
      <c r="F86" s="126" t="s">
        <v>847</v>
      </c>
      <c r="G86" s="75" t="s">
        <v>52</v>
      </c>
      <c r="H86" s="278"/>
      <c r="I86" s="236">
        <v>0</v>
      </c>
      <c r="J86" s="237">
        <f t="shared" si="6"/>
        <v>0</v>
      </c>
    </row>
    <row r="87" spans="1:10" s="232" customFormat="1" ht="42" x14ac:dyDescent="0.15">
      <c r="A87" s="112" t="s">
        <v>66</v>
      </c>
      <c r="B87" s="75"/>
      <c r="C87" s="202"/>
      <c r="D87" s="242" t="s">
        <v>848</v>
      </c>
      <c r="E87" s="121" t="s">
        <v>849</v>
      </c>
      <c r="F87" s="242" t="s">
        <v>850</v>
      </c>
      <c r="G87" s="75" t="s">
        <v>33</v>
      </c>
      <c r="H87" s="145"/>
      <c r="I87" s="236">
        <v>0</v>
      </c>
      <c r="J87" s="237">
        <f t="shared" si="6"/>
        <v>0</v>
      </c>
    </row>
    <row r="88" spans="1:10" s="146" customFormat="1" ht="42" x14ac:dyDescent="0.15">
      <c r="A88" s="112" t="s">
        <v>69</v>
      </c>
      <c r="B88" s="75"/>
      <c r="C88" s="202"/>
      <c r="D88" s="242" t="s">
        <v>851</v>
      </c>
      <c r="E88" s="121" t="s">
        <v>184</v>
      </c>
      <c r="F88" s="242" t="s">
        <v>194</v>
      </c>
      <c r="G88" s="122" t="s">
        <v>43</v>
      </c>
      <c r="H88" s="145"/>
      <c r="I88" s="236">
        <v>0</v>
      </c>
      <c r="J88" s="237">
        <f t="shared" si="6"/>
        <v>0</v>
      </c>
    </row>
    <row r="89" spans="1:10" s="104" customFormat="1" ht="42" x14ac:dyDescent="0.15">
      <c r="A89" s="112" t="s">
        <v>178</v>
      </c>
      <c r="B89" s="75"/>
      <c r="C89" s="202"/>
      <c r="D89" s="242" t="s">
        <v>852</v>
      </c>
      <c r="E89" s="121" t="s">
        <v>414</v>
      </c>
      <c r="F89" s="242" t="s">
        <v>853</v>
      </c>
      <c r="G89" s="75" t="s">
        <v>33</v>
      </c>
      <c r="H89" s="145"/>
      <c r="I89" s="236">
        <v>0</v>
      </c>
      <c r="J89" s="237">
        <f t="shared" si="6"/>
        <v>0</v>
      </c>
    </row>
    <row r="90" spans="1:10" s="146" customFormat="1" x14ac:dyDescent="0.15">
      <c r="A90" s="227" t="s">
        <v>220</v>
      </c>
      <c r="B90" s="266"/>
      <c r="C90" s="271"/>
      <c r="D90" s="268"/>
      <c r="E90" s="268"/>
      <c r="F90" s="268"/>
      <c r="G90" s="266"/>
      <c r="H90" s="279"/>
      <c r="I90" s="274"/>
      <c r="J90" s="231"/>
    </row>
    <row r="91" spans="1:10" s="146" customFormat="1" ht="42" x14ac:dyDescent="0.15">
      <c r="A91" s="112" t="s">
        <v>12</v>
      </c>
      <c r="B91" s="75"/>
      <c r="C91" s="202"/>
      <c r="D91" s="126" t="s">
        <v>854</v>
      </c>
      <c r="E91" s="126" t="s">
        <v>855</v>
      </c>
      <c r="F91" s="126" t="s">
        <v>856</v>
      </c>
      <c r="G91" s="75" t="s">
        <v>52</v>
      </c>
      <c r="H91" s="145"/>
      <c r="I91" s="236">
        <v>0</v>
      </c>
      <c r="J91" s="237">
        <f t="shared" ref="J91:J101" si="7">H91*I91</f>
        <v>0</v>
      </c>
    </row>
    <row r="92" spans="1:10" s="146" customFormat="1" ht="28" x14ac:dyDescent="0.15">
      <c r="A92" s="112" t="s">
        <v>17</v>
      </c>
      <c r="B92" s="75"/>
      <c r="C92" s="202"/>
      <c r="D92" s="126" t="s">
        <v>857</v>
      </c>
      <c r="E92" s="126" t="s">
        <v>858</v>
      </c>
      <c r="F92" s="126" t="s">
        <v>859</v>
      </c>
      <c r="G92" s="75" t="s">
        <v>52</v>
      </c>
      <c r="H92" s="145"/>
      <c r="I92" s="236">
        <v>0</v>
      </c>
      <c r="J92" s="237">
        <f t="shared" si="7"/>
        <v>0</v>
      </c>
    </row>
    <row r="93" spans="1:10" s="146" customFormat="1" ht="28" x14ac:dyDescent="0.15">
      <c r="A93" s="112" t="s">
        <v>19</v>
      </c>
      <c r="B93" s="75"/>
      <c r="C93" s="202"/>
      <c r="D93" s="126" t="s">
        <v>860</v>
      </c>
      <c r="E93" s="126" t="s">
        <v>861</v>
      </c>
      <c r="F93" s="126" t="s">
        <v>862</v>
      </c>
      <c r="G93" s="75" t="s">
        <v>52</v>
      </c>
      <c r="H93" s="145"/>
      <c r="I93" s="236">
        <v>0</v>
      </c>
      <c r="J93" s="237">
        <f t="shared" si="7"/>
        <v>0</v>
      </c>
    </row>
    <row r="94" spans="1:10" s="146" customFormat="1" ht="28" x14ac:dyDescent="0.15">
      <c r="A94" s="112" t="s">
        <v>23</v>
      </c>
      <c r="B94" s="75"/>
      <c r="C94" s="202"/>
      <c r="D94" s="242" t="s">
        <v>863</v>
      </c>
      <c r="E94" s="121" t="s">
        <v>864</v>
      </c>
      <c r="F94" s="242" t="s">
        <v>865</v>
      </c>
      <c r="G94" s="122" t="s">
        <v>43</v>
      </c>
      <c r="H94" s="280"/>
      <c r="I94" s="236">
        <v>0</v>
      </c>
      <c r="J94" s="237">
        <f t="shared" si="7"/>
        <v>0</v>
      </c>
    </row>
    <row r="95" spans="1:10" s="146" customFormat="1" ht="14" x14ac:dyDescent="0.15">
      <c r="A95" s="112" t="s">
        <v>27</v>
      </c>
      <c r="B95" s="75"/>
      <c r="C95" s="202"/>
      <c r="D95" s="281" t="s">
        <v>866</v>
      </c>
      <c r="E95" s="121" t="s">
        <v>867</v>
      </c>
      <c r="F95" s="242" t="s">
        <v>868</v>
      </c>
      <c r="G95" s="122" t="s">
        <v>43</v>
      </c>
      <c r="H95" s="122"/>
      <c r="I95" s="236">
        <v>0</v>
      </c>
      <c r="J95" s="237">
        <f t="shared" si="7"/>
        <v>0</v>
      </c>
    </row>
    <row r="96" spans="1:10" s="232" customFormat="1" ht="28" x14ac:dyDescent="0.15">
      <c r="A96" s="112" t="s">
        <v>29</v>
      </c>
      <c r="B96" s="75"/>
      <c r="C96" s="202"/>
      <c r="D96" s="126" t="s">
        <v>654</v>
      </c>
      <c r="E96" s="126" t="s">
        <v>469</v>
      </c>
      <c r="F96" s="126" t="s">
        <v>869</v>
      </c>
      <c r="G96" s="122" t="s">
        <v>43</v>
      </c>
      <c r="H96" s="145"/>
      <c r="I96" s="236">
        <v>0</v>
      </c>
      <c r="J96" s="237">
        <f t="shared" si="7"/>
        <v>0</v>
      </c>
    </row>
    <row r="97" spans="1:10" s="250" customFormat="1" ht="28" x14ac:dyDescent="0.15">
      <c r="A97" s="112" t="s">
        <v>34</v>
      </c>
      <c r="B97" s="75"/>
      <c r="C97" s="202"/>
      <c r="D97" s="242" t="s">
        <v>870</v>
      </c>
      <c r="E97" s="126" t="s">
        <v>469</v>
      </c>
      <c r="F97" s="126" t="s">
        <v>871</v>
      </c>
      <c r="G97" s="122" t="s">
        <v>43</v>
      </c>
      <c r="H97" s="145"/>
      <c r="I97" s="236">
        <v>0</v>
      </c>
      <c r="J97" s="237">
        <f t="shared" si="7"/>
        <v>0</v>
      </c>
    </row>
    <row r="98" spans="1:10" s="119" customFormat="1" ht="27.5" customHeight="1" x14ac:dyDescent="0.15">
      <c r="A98" s="112" t="s">
        <v>58</v>
      </c>
      <c r="B98" s="75"/>
      <c r="C98" s="202"/>
      <c r="D98" s="282" t="s">
        <v>872</v>
      </c>
      <c r="E98" s="282" t="s">
        <v>873</v>
      </c>
      <c r="F98" s="282" t="s">
        <v>874</v>
      </c>
      <c r="G98" s="122" t="s">
        <v>43</v>
      </c>
      <c r="H98" s="145"/>
      <c r="I98" s="236">
        <v>0</v>
      </c>
      <c r="J98" s="237">
        <f t="shared" si="7"/>
        <v>0</v>
      </c>
    </row>
    <row r="99" spans="1:10" s="256" customFormat="1" ht="15" x14ac:dyDescent="0.2">
      <c r="A99" s="112" t="s">
        <v>61</v>
      </c>
      <c r="B99" s="75"/>
      <c r="C99" s="202"/>
      <c r="D99" s="126" t="s">
        <v>875</v>
      </c>
      <c r="E99" s="126" t="s">
        <v>876</v>
      </c>
      <c r="F99" s="126" t="s">
        <v>877</v>
      </c>
      <c r="G99" s="75" t="s">
        <v>33</v>
      </c>
      <c r="H99" s="145"/>
      <c r="I99" s="236">
        <v>0</v>
      </c>
      <c r="J99" s="237">
        <f t="shared" si="7"/>
        <v>0</v>
      </c>
    </row>
    <row r="100" spans="1:10" s="232" customFormat="1" ht="14" x14ac:dyDescent="0.15">
      <c r="A100" s="112" t="s">
        <v>66</v>
      </c>
      <c r="B100" s="75"/>
      <c r="C100" s="202"/>
      <c r="D100" s="281" t="s">
        <v>878</v>
      </c>
      <c r="E100" s="121" t="s">
        <v>649</v>
      </c>
      <c r="F100" s="242" t="s">
        <v>879</v>
      </c>
      <c r="G100" s="122" t="s">
        <v>43</v>
      </c>
      <c r="H100" s="145"/>
      <c r="I100" s="236">
        <v>0</v>
      </c>
      <c r="J100" s="237">
        <f t="shared" si="7"/>
        <v>0</v>
      </c>
    </row>
    <row r="101" spans="1:10" s="119" customFormat="1" ht="28" x14ac:dyDescent="0.15">
      <c r="A101" s="112" t="s">
        <v>69</v>
      </c>
      <c r="B101" s="75"/>
      <c r="C101" s="202"/>
      <c r="D101" s="126" t="s">
        <v>880</v>
      </c>
      <c r="E101" s="126" t="s">
        <v>881</v>
      </c>
      <c r="F101" s="126" t="s">
        <v>882</v>
      </c>
      <c r="G101" s="122" t="s">
        <v>43</v>
      </c>
      <c r="H101" s="145"/>
      <c r="I101" s="236">
        <v>0</v>
      </c>
      <c r="J101" s="237">
        <f t="shared" si="7"/>
        <v>0</v>
      </c>
    </row>
    <row r="102" spans="1:10" s="232" customFormat="1" ht="14" x14ac:dyDescent="0.15">
      <c r="A102" s="283"/>
      <c r="B102" s="284"/>
      <c r="C102" s="285"/>
      <c r="D102" s="286" t="s">
        <v>883</v>
      </c>
      <c r="E102" s="287"/>
      <c r="F102" s="288"/>
      <c r="G102" s="289"/>
      <c r="H102" s="290"/>
      <c r="I102" s="291"/>
      <c r="J102" s="292"/>
    </row>
    <row r="103" spans="1:10" s="104" customFormat="1" ht="14" x14ac:dyDescent="0.15">
      <c r="A103" s="75" t="s">
        <v>12</v>
      </c>
      <c r="B103" s="253"/>
      <c r="C103" s="202"/>
      <c r="D103" s="265" t="s">
        <v>884</v>
      </c>
      <c r="E103" s="293" t="s">
        <v>885</v>
      </c>
      <c r="F103" s="265" t="s">
        <v>409</v>
      </c>
      <c r="G103" s="122" t="s">
        <v>43</v>
      </c>
      <c r="H103" s="145"/>
      <c r="I103" s="236">
        <v>0</v>
      </c>
      <c r="J103" s="237">
        <f t="shared" ref="J103:J125" si="8">H103*I103</f>
        <v>0</v>
      </c>
    </row>
    <row r="104" spans="1:10" ht="14" x14ac:dyDescent="0.15">
      <c r="A104" s="75" t="s">
        <v>17</v>
      </c>
      <c r="B104" s="253"/>
      <c r="C104" s="202"/>
      <c r="D104" s="265" t="s">
        <v>886</v>
      </c>
      <c r="E104" s="293" t="s">
        <v>885</v>
      </c>
      <c r="F104" s="265" t="s">
        <v>409</v>
      </c>
      <c r="G104" s="122" t="s">
        <v>43</v>
      </c>
      <c r="H104" s="145"/>
      <c r="I104" s="236">
        <v>0</v>
      </c>
      <c r="J104" s="237">
        <f t="shared" si="8"/>
        <v>0</v>
      </c>
    </row>
    <row r="105" spans="1:10" ht="14" x14ac:dyDescent="0.15">
      <c r="A105" s="75" t="s">
        <v>19</v>
      </c>
      <c r="B105" s="253"/>
      <c r="C105" s="202"/>
      <c r="D105" s="265" t="s">
        <v>887</v>
      </c>
      <c r="E105" s="293" t="s">
        <v>885</v>
      </c>
      <c r="F105" s="265" t="s">
        <v>409</v>
      </c>
      <c r="G105" s="122" t="s">
        <v>43</v>
      </c>
      <c r="H105" s="145"/>
      <c r="I105" s="236">
        <v>0</v>
      </c>
      <c r="J105" s="237">
        <f t="shared" si="8"/>
        <v>0</v>
      </c>
    </row>
    <row r="106" spans="1:10" ht="14" x14ac:dyDescent="0.15">
      <c r="A106" s="75" t="s">
        <v>23</v>
      </c>
      <c r="B106" s="253"/>
      <c r="C106" s="202"/>
      <c r="D106" s="265" t="s">
        <v>888</v>
      </c>
      <c r="E106" s="293" t="s">
        <v>885</v>
      </c>
      <c r="F106" s="265" t="s">
        <v>409</v>
      </c>
      <c r="G106" s="122" t="s">
        <v>43</v>
      </c>
      <c r="H106" s="145"/>
      <c r="I106" s="236">
        <v>0</v>
      </c>
      <c r="J106" s="237">
        <f t="shared" si="8"/>
        <v>0</v>
      </c>
    </row>
    <row r="107" spans="1:10" ht="14" x14ac:dyDescent="0.15">
      <c r="A107" s="75" t="s">
        <v>27</v>
      </c>
      <c r="B107" s="253"/>
      <c r="C107" s="202"/>
      <c r="D107" s="265" t="s">
        <v>889</v>
      </c>
      <c r="E107" s="293" t="s">
        <v>885</v>
      </c>
      <c r="F107" s="265" t="s">
        <v>409</v>
      </c>
      <c r="G107" s="122" t="s">
        <v>43</v>
      </c>
      <c r="H107" s="145"/>
      <c r="I107" s="236">
        <v>0</v>
      </c>
      <c r="J107" s="237">
        <f t="shared" si="8"/>
        <v>0</v>
      </c>
    </row>
    <row r="108" spans="1:10" ht="28" x14ac:dyDescent="0.15">
      <c r="A108" s="75" t="s">
        <v>29</v>
      </c>
      <c r="B108" s="253"/>
      <c r="C108" s="202"/>
      <c r="D108" s="265" t="s">
        <v>890</v>
      </c>
      <c r="E108" s="293" t="s">
        <v>891</v>
      </c>
      <c r="F108" s="265" t="s">
        <v>892</v>
      </c>
      <c r="G108" s="135" t="s">
        <v>216</v>
      </c>
      <c r="H108" s="145"/>
      <c r="I108" s="236">
        <v>0</v>
      </c>
      <c r="J108" s="237">
        <f t="shared" si="8"/>
        <v>0</v>
      </c>
    </row>
    <row r="109" spans="1:10" ht="28" x14ac:dyDescent="0.15">
      <c r="A109" s="75" t="s">
        <v>34</v>
      </c>
      <c r="B109" s="253"/>
      <c r="C109" s="202">
        <v>4863</v>
      </c>
      <c r="D109" s="265" t="s">
        <v>893</v>
      </c>
      <c r="E109" s="293" t="s">
        <v>885</v>
      </c>
      <c r="F109" s="265" t="s">
        <v>894</v>
      </c>
      <c r="G109" s="122" t="s">
        <v>43</v>
      </c>
      <c r="H109" s="145"/>
      <c r="I109" s="236">
        <v>0</v>
      </c>
      <c r="J109" s="237">
        <f t="shared" si="8"/>
        <v>0</v>
      </c>
    </row>
    <row r="110" spans="1:10" ht="28" x14ac:dyDescent="0.15">
      <c r="A110" s="75" t="s">
        <v>58</v>
      </c>
      <c r="B110" s="253"/>
      <c r="C110" s="202">
        <v>4400</v>
      </c>
      <c r="D110" s="265" t="s">
        <v>895</v>
      </c>
      <c r="E110" s="293" t="s">
        <v>891</v>
      </c>
      <c r="F110" s="265" t="s">
        <v>896</v>
      </c>
      <c r="G110" s="135" t="s">
        <v>216</v>
      </c>
      <c r="H110" s="145"/>
      <c r="I110" s="236">
        <v>0</v>
      </c>
      <c r="J110" s="237">
        <f t="shared" si="8"/>
        <v>0</v>
      </c>
    </row>
    <row r="111" spans="1:10" ht="28" x14ac:dyDescent="0.15">
      <c r="A111" s="75" t="s">
        <v>61</v>
      </c>
      <c r="B111" s="253"/>
      <c r="C111" s="202"/>
      <c r="D111" s="265" t="s">
        <v>897</v>
      </c>
      <c r="E111" s="293" t="s">
        <v>898</v>
      </c>
      <c r="F111" s="265" t="s">
        <v>899</v>
      </c>
      <c r="G111" s="135" t="s">
        <v>216</v>
      </c>
      <c r="H111" s="145"/>
      <c r="I111" s="236">
        <v>0</v>
      </c>
      <c r="J111" s="237">
        <f t="shared" si="8"/>
        <v>0</v>
      </c>
    </row>
    <row r="112" spans="1:10" ht="28" x14ac:dyDescent="0.15">
      <c r="A112" s="75" t="s">
        <v>66</v>
      </c>
      <c r="B112" s="253"/>
      <c r="C112" s="202"/>
      <c r="D112" s="265" t="s">
        <v>900</v>
      </c>
      <c r="E112" s="293" t="s">
        <v>901</v>
      </c>
      <c r="F112" s="265" t="s">
        <v>902</v>
      </c>
      <c r="G112" s="135" t="s">
        <v>216</v>
      </c>
      <c r="H112" s="145"/>
      <c r="I112" s="236">
        <v>0</v>
      </c>
      <c r="J112" s="237">
        <f t="shared" si="8"/>
        <v>0</v>
      </c>
    </row>
    <row r="113" spans="1:1024" ht="28" x14ac:dyDescent="0.15">
      <c r="A113" s="75" t="s">
        <v>69</v>
      </c>
      <c r="B113" s="253"/>
      <c r="C113" s="202"/>
      <c r="D113" s="265" t="s">
        <v>903</v>
      </c>
      <c r="E113" s="293" t="s">
        <v>904</v>
      </c>
      <c r="F113" s="265" t="s">
        <v>905</v>
      </c>
      <c r="G113" s="135" t="s">
        <v>216</v>
      </c>
      <c r="H113" s="145"/>
      <c r="I113" s="236">
        <v>0</v>
      </c>
      <c r="J113" s="237">
        <f t="shared" si="8"/>
        <v>0</v>
      </c>
    </row>
    <row r="114" spans="1:1024" ht="28" x14ac:dyDescent="0.15">
      <c r="A114" s="75" t="s">
        <v>178</v>
      </c>
      <c r="B114" s="253"/>
      <c r="C114" s="202"/>
      <c r="D114" s="265" t="s">
        <v>906</v>
      </c>
      <c r="E114" s="293" t="s">
        <v>898</v>
      </c>
      <c r="F114" s="265" t="s">
        <v>907</v>
      </c>
      <c r="G114" s="135" t="s">
        <v>216</v>
      </c>
      <c r="H114" s="145"/>
      <c r="I114" s="236">
        <v>0</v>
      </c>
      <c r="J114" s="237">
        <f t="shared" si="8"/>
        <v>0</v>
      </c>
    </row>
    <row r="115" spans="1:1024" ht="22.25" customHeight="1" x14ac:dyDescent="0.15">
      <c r="A115" s="75" t="s">
        <v>182</v>
      </c>
      <c r="B115" s="253"/>
      <c r="C115" s="202"/>
      <c r="D115" s="265" t="s">
        <v>908</v>
      </c>
      <c r="E115" s="293" t="s">
        <v>909</v>
      </c>
      <c r="F115" s="265" t="s">
        <v>910</v>
      </c>
      <c r="G115" s="135" t="s">
        <v>216</v>
      </c>
      <c r="H115" s="145"/>
      <c r="I115" s="236">
        <v>0</v>
      </c>
      <c r="J115" s="237">
        <f t="shared" si="8"/>
        <v>0</v>
      </c>
    </row>
    <row r="116" spans="1:1024" ht="28" x14ac:dyDescent="0.15">
      <c r="A116" s="75" t="s">
        <v>911</v>
      </c>
      <c r="B116" s="253"/>
      <c r="C116" s="202"/>
      <c r="D116" s="265" t="s">
        <v>912</v>
      </c>
      <c r="E116" s="293" t="s">
        <v>885</v>
      </c>
      <c r="F116" s="265" t="s">
        <v>913</v>
      </c>
      <c r="G116" s="122" t="s">
        <v>43</v>
      </c>
      <c r="H116" s="145"/>
      <c r="I116" s="236">
        <v>0</v>
      </c>
      <c r="J116" s="237">
        <f t="shared" si="8"/>
        <v>0</v>
      </c>
    </row>
    <row r="117" spans="1:1024" ht="28" x14ac:dyDescent="0.15">
      <c r="A117" s="75" t="s">
        <v>253</v>
      </c>
      <c r="B117" s="253"/>
      <c r="C117" s="202"/>
      <c r="D117" s="265" t="s">
        <v>914</v>
      </c>
      <c r="E117" s="293" t="s">
        <v>915</v>
      </c>
      <c r="F117" s="265" t="s">
        <v>916</v>
      </c>
      <c r="G117" s="135" t="s">
        <v>216</v>
      </c>
      <c r="H117" s="145"/>
      <c r="I117" s="236">
        <v>0</v>
      </c>
      <c r="J117" s="237">
        <f t="shared" si="8"/>
        <v>0</v>
      </c>
    </row>
    <row r="118" spans="1:1024" ht="28" x14ac:dyDescent="0.15">
      <c r="A118" s="75" t="s">
        <v>257</v>
      </c>
      <c r="B118" s="253"/>
      <c r="C118" s="202"/>
      <c r="D118" s="265" t="s">
        <v>917</v>
      </c>
      <c r="E118" s="293" t="s">
        <v>915</v>
      </c>
      <c r="F118" s="265" t="s">
        <v>916</v>
      </c>
      <c r="G118" s="135" t="s">
        <v>216</v>
      </c>
      <c r="H118" s="145"/>
      <c r="I118" s="236">
        <v>0</v>
      </c>
      <c r="J118" s="237">
        <f t="shared" si="8"/>
        <v>0</v>
      </c>
    </row>
    <row r="119" spans="1:1024" ht="28" x14ac:dyDescent="0.15">
      <c r="A119" s="75" t="s">
        <v>261</v>
      </c>
      <c r="B119" s="253"/>
      <c r="C119" s="202"/>
      <c r="D119" s="265" t="s">
        <v>918</v>
      </c>
      <c r="E119" s="293" t="s">
        <v>919</v>
      </c>
      <c r="F119" s="265" t="s">
        <v>920</v>
      </c>
      <c r="G119" s="135" t="s">
        <v>216</v>
      </c>
      <c r="H119" s="145"/>
      <c r="I119" s="236">
        <v>0</v>
      </c>
      <c r="J119" s="237">
        <f t="shared" si="8"/>
        <v>0</v>
      </c>
    </row>
    <row r="120" spans="1:1024" ht="28" x14ac:dyDescent="0.15">
      <c r="A120" s="75" t="s">
        <v>265</v>
      </c>
      <c r="B120" s="253"/>
      <c r="C120" s="202"/>
      <c r="D120" s="265" t="s">
        <v>921</v>
      </c>
      <c r="E120" s="293" t="s">
        <v>922</v>
      </c>
      <c r="F120" s="265" t="s">
        <v>923</v>
      </c>
      <c r="G120" s="122" t="s">
        <v>43</v>
      </c>
      <c r="H120" s="145"/>
      <c r="I120" s="236">
        <v>0</v>
      </c>
      <c r="J120" s="237">
        <f t="shared" si="8"/>
        <v>0</v>
      </c>
    </row>
    <row r="121" spans="1:1024" ht="14" x14ac:dyDescent="0.15">
      <c r="A121" s="75" t="s">
        <v>267</v>
      </c>
      <c r="B121" s="253"/>
      <c r="C121" s="202"/>
      <c r="D121" s="265" t="s">
        <v>924</v>
      </c>
      <c r="E121" s="293" t="s">
        <v>925</v>
      </c>
      <c r="F121" s="265" t="s">
        <v>926</v>
      </c>
      <c r="G121" s="135" t="s">
        <v>216</v>
      </c>
      <c r="H121" s="145"/>
      <c r="I121" s="236">
        <v>0</v>
      </c>
      <c r="J121" s="237">
        <f t="shared" si="8"/>
        <v>0</v>
      </c>
    </row>
    <row r="122" spans="1:1024" ht="28" x14ac:dyDescent="0.15">
      <c r="A122" s="75" t="s">
        <v>270</v>
      </c>
      <c r="B122" s="253"/>
      <c r="C122" s="202"/>
      <c r="D122" s="265" t="s">
        <v>927</v>
      </c>
      <c r="E122" s="293" t="s">
        <v>615</v>
      </c>
      <c r="F122" s="265" t="s">
        <v>928</v>
      </c>
      <c r="G122" s="122" t="s">
        <v>43</v>
      </c>
      <c r="H122" s="145"/>
      <c r="I122" s="236">
        <v>0</v>
      </c>
      <c r="J122" s="237">
        <f t="shared" si="8"/>
        <v>0</v>
      </c>
    </row>
    <row r="123" spans="1:1024" ht="28" x14ac:dyDescent="0.15">
      <c r="A123" s="75" t="s">
        <v>274</v>
      </c>
      <c r="B123" s="253"/>
      <c r="C123" s="202"/>
      <c r="D123" s="265" t="s">
        <v>789</v>
      </c>
      <c r="E123" s="293" t="s">
        <v>929</v>
      </c>
      <c r="F123" s="265" t="s">
        <v>930</v>
      </c>
      <c r="G123" s="122" t="s">
        <v>43</v>
      </c>
      <c r="H123" s="145"/>
      <c r="I123" s="236">
        <v>0</v>
      </c>
      <c r="J123" s="237">
        <f t="shared" si="8"/>
        <v>0</v>
      </c>
    </row>
    <row r="124" spans="1:1024" ht="28" x14ac:dyDescent="0.15">
      <c r="A124" s="75" t="s">
        <v>931</v>
      </c>
      <c r="B124" s="253"/>
      <c r="C124" s="202"/>
      <c r="D124" s="265" t="s">
        <v>932</v>
      </c>
      <c r="E124" s="293" t="s">
        <v>360</v>
      </c>
      <c r="F124" s="265" t="s">
        <v>933</v>
      </c>
      <c r="G124" s="122" t="s">
        <v>43</v>
      </c>
      <c r="H124" s="145"/>
      <c r="I124" s="236">
        <v>0</v>
      </c>
      <c r="J124" s="237">
        <f t="shared" si="8"/>
        <v>0</v>
      </c>
    </row>
    <row r="125" spans="1:1024" ht="28" x14ac:dyDescent="0.15">
      <c r="A125" s="75" t="s">
        <v>934</v>
      </c>
      <c r="B125" s="253"/>
      <c r="C125" s="202"/>
      <c r="D125" s="265" t="s">
        <v>935</v>
      </c>
      <c r="E125" s="293" t="s">
        <v>360</v>
      </c>
      <c r="F125" s="265" t="s">
        <v>936</v>
      </c>
      <c r="G125" s="122" t="s">
        <v>43</v>
      </c>
      <c r="H125" s="145"/>
      <c r="I125" s="236">
        <v>0</v>
      </c>
      <c r="J125" s="237">
        <f t="shared" si="8"/>
        <v>0</v>
      </c>
    </row>
    <row r="126" spans="1:1024" s="220" customFormat="1" ht="25.5" customHeight="1" x14ac:dyDescent="0.15">
      <c r="A126" s="294"/>
      <c r="B126" s="295"/>
      <c r="C126" s="295"/>
      <c r="D126" s="295"/>
      <c r="E126" s="295"/>
      <c r="F126" s="296"/>
      <c r="G126" s="295"/>
      <c r="H126" s="295"/>
      <c r="I126" s="297" t="s">
        <v>937</v>
      </c>
      <c r="J126" s="298">
        <f>SUM(J4:J125)</f>
        <v>0</v>
      </c>
    </row>
    <row r="127" spans="1:1024" x14ac:dyDescent="0.15">
      <c r="A127" s="7"/>
      <c r="B127" s="299"/>
      <c r="C127" s="299"/>
      <c r="D127" s="299"/>
      <c r="E127" s="300"/>
      <c r="F127" s="301"/>
      <c r="G127" s="299"/>
      <c r="H127" s="1"/>
      <c r="I127" s="302"/>
      <c r="AMJ127" s="220"/>
    </row>
    <row r="128" spans="1:1024" x14ac:dyDescent="0.15">
      <c r="A128" s="7"/>
      <c r="AMJ128" s="220"/>
    </row>
    <row r="129" spans="1:1024" x14ac:dyDescent="0.15">
      <c r="A129" s="7"/>
      <c r="AMJ129" s="220"/>
    </row>
    <row r="130" spans="1:1024" x14ac:dyDescent="0.15">
      <c r="A130" s="7"/>
      <c r="AMJ130" s="220"/>
    </row>
    <row r="131" spans="1:1024" x14ac:dyDescent="0.15">
      <c r="A131" s="7"/>
      <c r="AMJ131" s="220"/>
    </row>
    <row r="132" spans="1:1024" x14ac:dyDescent="0.15">
      <c r="A132" s="7"/>
      <c r="AMJ132" s="220"/>
    </row>
    <row r="133" spans="1:1024" x14ac:dyDescent="0.15">
      <c r="A133" s="7"/>
      <c r="AMJ133" s="220"/>
    </row>
    <row r="134" spans="1:1024" ht="14" x14ac:dyDescent="0.15">
      <c r="A134" s="7"/>
      <c r="E134" s="3" t="s">
        <v>938</v>
      </c>
      <c r="AMJ134" s="220"/>
    </row>
    <row r="135" spans="1:1024" x14ac:dyDescent="0.15">
      <c r="A135" s="89"/>
      <c r="AMJ135" s="220"/>
    </row>
    <row r="136" spans="1:1024" x14ac:dyDescent="0.15">
      <c r="A136" s="299"/>
      <c r="AMJ136" s="220"/>
    </row>
  </sheetData>
  <pageMargins left="0.7" right="0.7" top="0.75" bottom="0.75" header="0.51180555555555496" footer="0.3"/>
  <pageSetup paperSize="9" scale="59" firstPageNumber="0" fitToHeight="0" orientation="landscape" horizontalDpi="300" verticalDpi="300"/>
  <headerFooter>
    <oddFooter>&amp;R&amp;P</oddFooter>
  </headerFooter>
  <rowBreaks count="1" manualBreakCount="1">
    <brk id="10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9D9D9"/>
    <pageSetUpPr fitToPage="1"/>
  </sheetPr>
  <dimension ref="A1:AMJ102"/>
  <sheetViews>
    <sheetView showGridLines="0" view="pageBreakPreview" zoomScaleNormal="85" workbookViewId="0">
      <pane ySplit="2" topLeftCell="A72" activePane="bottomLeft" state="frozen"/>
      <selection pane="bottomLeft" activeCell="E93" sqref="E93"/>
    </sheetView>
  </sheetViews>
  <sheetFormatPr baseColWidth="10" defaultColWidth="9.1640625" defaultRowHeight="13" x14ac:dyDescent="0.15"/>
  <cols>
    <col min="1" max="1" width="6.6640625" style="98" customWidth="1"/>
    <col min="2" max="3" width="7.33203125" style="159" customWidth="1"/>
    <col min="4" max="4" width="46" style="100" customWidth="1"/>
    <col min="5" max="5" width="55.1640625" style="100" customWidth="1"/>
    <col min="6" max="6" width="43.1640625" style="100" customWidth="1"/>
    <col min="7" max="7" width="25.33203125" style="101" customWidth="1"/>
    <col min="8" max="8" width="12.6640625" style="98" customWidth="1"/>
    <col min="9" max="9" width="12.5" style="303" customWidth="1"/>
    <col min="10" max="10" width="12.5" style="304" customWidth="1"/>
    <col min="11" max="255" width="9.1640625" style="260"/>
    <col min="256" max="256" width="4.83203125" style="260" customWidth="1"/>
    <col min="257" max="257" width="5.6640625" style="260" customWidth="1"/>
    <col min="258" max="258" width="7" style="260" customWidth="1"/>
    <col min="259" max="259" width="44.83203125" style="260" customWidth="1"/>
    <col min="260" max="260" width="26.6640625" style="260" customWidth="1"/>
    <col min="261" max="261" width="24" style="260" customWidth="1"/>
    <col min="262" max="262" width="15.33203125" style="260" customWidth="1"/>
    <col min="263" max="263" width="13.5" style="260" customWidth="1"/>
    <col min="264" max="264" width="12.6640625" style="260" customWidth="1"/>
    <col min="265" max="266" width="12.5" style="260" customWidth="1"/>
    <col min="267" max="511" width="9.1640625" style="260"/>
    <col min="512" max="512" width="4.83203125" style="260" customWidth="1"/>
    <col min="513" max="513" width="5.6640625" style="260" customWidth="1"/>
    <col min="514" max="514" width="7" style="260" customWidth="1"/>
    <col min="515" max="515" width="44.83203125" style="260" customWidth="1"/>
    <col min="516" max="516" width="26.6640625" style="260" customWidth="1"/>
    <col min="517" max="517" width="24" style="260" customWidth="1"/>
    <col min="518" max="518" width="15.33203125" style="260" customWidth="1"/>
    <col min="519" max="519" width="13.5" style="260" customWidth="1"/>
    <col min="520" max="520" width="12.6640625" style="260" customWidth="1"/>
    <col min="521" max="522" width="12.5" style="260" customWidth="1"/>
    <col min="523" max="767" width="9.1640625" style="260"/>
    <col min="768" max="768" width="4.83203125" style="260" customWidth="1"/>
    <col min="769" max="769" width="5.6640625" style="260" customWidth="1"/>
    <col min="770" max="770" width="7" style="260" customWidth="1"/>
    <col min="771" max="771" width="44.83203125" style="260" customWidth="1"/>
    <col min="772" max="772" width="26.6640625" style="260" customWidth="1"/>
    <col min="773" max="773" width="24" style="260" customWidth="1"/>
    <col min="774" max="774" width="15.33203125" style="260" customWidth="1"/>
    <col min="775" max="775" width="13.5" style="260" customWidth="1"/>
    <col min="776" max="776" width="12.6640625" style="260" customWidth="1"/>
    <col min="777" max="778" width="12.5" style="260" customWidth="1"/>
    <col min="779" max="1023" width="9.1640625" style="260"/>
    <col min="1024" max="1024" width="4.83203125" style="260" customWidth="1"/>
  </cols>
  <sheetData>
    <row r="1" spans="1:10" ht="33.75" customHeight="1" x14ac:dyDescent="0.15">
      <c r="A1" s="305" t="s">
        <v>939</v>
      </c>
      <c r="B1" s="306"/>
      <c r="C1" s="306"/>
      <c r="D1" s="307"/>
      <c r="E1" s="307"/>
      <c r="F1" s="307"/>
      <c r="G1" s="307"/>
      <c r="H1" s="307"/>
      <c r="I1" s="308"/>
      <c r="J1" s="309"/>
    </row>
    <row r="2" spans="1:10" ht="66" customHeight="1" x14ac:dyDescent="0.15">
      <c r="A2" s="12" t="s">
        <v>1</v>
      </c>
      <c r="B2" s="12" t="s">
        <v>2</v>
      </c>
      <c r="C2" s="13" t="s">
        <v>940</v>
      </c>
      <c r="D2" s="12" t="s">
        <v>4</v>
      </c>
      <c r="E2" s="12" t="s">
        <v>5</v>
      </c>
      <c r="F2" s="12" t="s">
        <v>6</v>
      </c>
      <c r="G2" s="12" t="s">
        <v>7</v>
      </c>
      <c r="H2" s="14" t="s">
        <v>8</v>
      </c>
      <c r="I2" s="15" t="s">
        <v>9</v>
      </c>
      <c r="J2" s="15" t="s">
        <v>10</v>
      </c>
    </row>
    <row r="3" spans="1:10" x14ac:dyDescent="0.15">
      <c r="A3" s="310" t="s">
        <v>11</v>
      </c>
      <c r="B3" s="311"/>
      <c r="C3" s="311"/>
      <c r="D3" s="310"/>
      <c r="E3" s="310"/>
      <c r="F3" s="310"/>
      <c r="G3" s="310"/>
      <c r="H3" s="310"/>
      <c r="I3" s="312"/>
      <c r="J3" s="313"/>
    </row>
    <row r="4" spans="1:10" s="319" customFormat="1" ht="28" x14ac:dyDescent="0.15">
      <c r="A4" s="248" t="s">
        <v>12</v>
      </c>
      <c r="B4" s="314">
        <v>6028</v>
      </c>
      <c r="C4" s="315">
        <v>3868</v>
      </c>
      <c r="D4" s="316" t="s">
        <v>941</v>
      </c>
      <c r="E4" s="132" t="s">
        <v>942</v>
      </c>
      <c r="F4" s="317" t="s">
        <v>943</v>
      </c>
      <c r="G4" s="122" t="s">
        <v>52</v>
      </c>
      <c r="H4" s="248"/>
      <c r="I4" s="261">
        <v>0</v>
      </c>
      <c r="J4" s="318">
        <f t="shared" ref="J4:J15" si="0">H4*I4</f>
        <v>0</v>
      </c>
    </row>
    <row r="5" spans="1:10" s="319" customFormat="1" ht="28" x14ac:dyDescent="0.15">
      <c r="A5" s="248" t="s">
        <v>17</v>
      </c>
      <c r="B5" s="131">
        <v>6029</v>
      </c>
      <c r="C5" s="131">
        <v>3868</v>
      </c>
      <c r="D5" s="132" t="s">
        <v>944</v>
      </c>
      <c r="E5" s="130" t="s">
        <v>942</v>
      </c>
      <c r="F5" s="130" t="s">
        <v>945</v>
      </c>
      <c r="G5" s="122" t="s">
        <v>52</v>
      </c>
      <c r="H5" s="248"/>
      <c r="I5" s="261">
        <v>0</v>
      </c>
      <c r="J5" s="318">
        <f t="shared" si="0"/>
        <v>0</v>
      </c>
    </row>
    <row r="6" spans="1:10" s="319" customFormat="1" ht="14" x14ac:dyDescent="0.15">
      <c r="A6" s="248" t="s">
        <v>19</v>
      </c>
      <c r="B6" s="320">
        <v>6041</v>
      </c>
      <c r="C6" s="320">
        <v>3875</v>
      </c>
      <c r="D6" s="321" t="s">
        <v>691</v>
      </c>
      <c r="E6" s="321" t="s">
        <v>41</v>
      </c>
      <c r="F6" s="132" t="s">
        <v>288</v>
      </c>
      <c r="G6" s="122" t="s">
        <v>43</v>
      </c>
      <c r="H6" s="145"/>
      <c r="I6" s="322">
        <v>0</v>
      </c>
      <c r="J6" s="318">
        <f t="shared" si="0"/>
        <v>0</v>
      </c>
    </row>
    <row r="7" spans="1:10" s="319" customFormat="1" ht="14" x14ac:dyDescent="0.15">
      <c r="A7" s="248" t="s">
        <v>23</v>
      </c>
      <c r="B7" s="320">
        <v>6042</v>
      </c>
      <c r="C7" s="320">
        <v>3875</v>
      </c>
      <c r="D7" s="321" t="s">
        <v>946</v>
      </c>
      <c r="E7" s="321" t="s">
        <v>41</v>
      </c>
      <c r="F7" s="132" t="s">
        <v>288</v>
      </c>
      <c r="G7" s="122" t="s">
        <v>43</v>
      </c>
      <c r="H7" s="145"/>
      <c r="I7" s="322">
        <v>0</v>
      </c>
      <c r="J7" s="318">
        <f t="shared" si="0"/>
        <v>0</v>
      </c>
    </row>
    <row r="8" spans="1:10" ht="14" x14ac:dyDescent="0.15">
      <c r="A8" s="248" t="s">
        <v>27</v>
      </c>
      <c r="B8" s="320"/>
      <c r="C8" s="320">
        <v>13582</v>
      </c>
      <c r="D8" s="321" t="s">
        <v>947</v>
      </c>
      <c r="E8" s="321" t="s">
        <v>948</v>
      </c>
      <c r="F8" s="132" t="s">
        <v>949</v>
      </c>
      <c r="G8" s="122" t="s">
        <v>43</v>
      </c>
      <c r="H8" s="145"/>
      <c r="I8" s="322">
        <v>0</v>
      </c>
      <c r="J8" s="318">
        <f t="shared" si="0"/>
        <v>0</v>
      </c>
    </row>
    <row r="9" spans="1:10" ht="28" x14ac:dyDescent="0.15">
      <c r="A9" s="248" t="s">
        <v>29</v>
      </c>
      <c r="B9" s="131">
        <v>6100</v>
      </c>
      <c r="C9" s="131">
        <v>3925</v>
      </c>
      <c r="D9" s="132" t="s">
        <v>282</v>
      </c>
      <c r="E9" s="132" t="s">
        <v>283</v>
      </c>
      <c r="F9" s="132" t="s">
        <v>26</v>
      </c>
      <c r="G9" s="122" t="s">
        <v>52</v>
      </c>
      <c r="H9" s="145"/>
      <c r="I9" s="322">
        <v>0</v>
      </c>
      <c r="J9" s="318">
        <f t="shared" si="0"/>
        <v>0</v>
      </c>
    </row>
    <row r="10" spans="1:10" ht="28" x14ac:dyDescent="0.15">
      <c r="A10" s="248" t="s">
        <v>34</v>
      </c>
      <c r="B10" s="131">
        <v>6101</v>
      </c>
      <c r="C10" s="131">
        <v>3925</v>
      </c>
      <c r="D10" s="132" t="s">
        <v>284</v>
      </c>
      <c r="E10" s="132" t="s">
        <v>283</v>
      </c>
      <c r="F10" s="132" t="s">
        <v>26</v>
      </c>
      <c r="G10" s="122" t="s">
        <v>52</v>
      </c>
      <c r="H10" s="248"/>
      <c r="I10" s="261">
        <v>0</v>
      </c>
      <c r="J10" s="318">
        <f t="shared" si="0"/>
        <v>0</v>
      </c>
    </row>
    <row r="11" spans="1:10" s="319" customFormat="1" ht="28" x14ac:dyDescent="0.15">
      <c r="A11" s="248" t="s">
        <v>58</v>
      </c>
      <c r="B11" s="122">
        <v>6144</v>
      </c>
      <c r="C11" s="122">
        <v>3960</v>
      </c>
      <c r="D11" s="121" t="s">
        <v>20</v>
      </c>
      <c r="E11" s="323" t="s">
        <v>285</v>
      </c>
      <c r="F11" s="121" t="s">
        <v>22</v>
      </c>
      <c r="G11" s="122" t="s">
        <v>52</v>
      </c>
      <c r="H11" s="248"/>
      <c r="I11" s="261">
        <v>0</v>
      </c>
      <c r="J11" s="318">
        <f t="shared" si="0"/>
        <v>0</v>
      </c>
    </row>
    <row r="12" spans="1:10" s="319" customFormat="1" ht="14" x14ac:dyDescent="0.15">
      <c r="A12" s="248" t="s">
        <v>61</v>
      </c>
      <c r="B12" s="122">
        <v>5991</v>
      </c>
      <c r="C12" s="122"/>
      <c r="D12" s="132" t="s">
        <v>700</v>
      </c>
      <c r="E12" s="60" t="s">
        <v>287</v>
      </c>
      <c r="F12" s="132" t="s">
        <v>288</v>
      </c>
      <c r="G12" s="122" t="s">
        <v>43</v>
      </c>
      <c r="H12" s="248"/>
      <c r="I12" s="261">
        <v>0</v>
      </c>
      <c r="J12" s="318">
        <f t="shared" si="0"/>
        <v>0</v>
      </c>
    </row>
    <row r="13" spans="1:10" s="319" customFormat="1" ht="28" x14ac:dyDescent="0.15">
      <c r="A13" s="248" t="s">
        <v>66</v>
      </c>
      <c r="B13" s="122">
        <v>7001</v>
      </c>
      <c r="C13" s="122">
        <v>4741</v>
      </c>
      <c r="D13" s="130" t="s">
        <v>950</v>
      </c>
      <c r="E13" s="121" t="s">
        <v>501</v>
      </c>
      <c r="F13" s="130" t="s">
        <v>288</v>
      </c>
      <c r="G13" s="122" t="s">
        <v>43</v>
      </c>
      <c r="H13" s="248"/>
      <c r="I13" s="261">
        <v>0</v>
      </c>
      <c r="J13" s="318">
        <f t="shared" si="0"/>
        <v>0</v>
      </c>
    </row>
    <row r="14" spans="1:10" s="319" customFormat="1" ht="28" x14ac:dyDescent="0.15">
      <c r="A14" s="248" t="s">
        <v>69</v>
      </c>
      <c r="B14" s="122"/>
      <c r="C14" s="122"/>
      <c r="D14" s="130" t="s">
        <v>951</v>
      </c>
      <c r="E14" s="121" t="s">
        <v>952</v>
      </c>
      <c r="F14" s="130" t="s">
        <v>288</v>
      </c>
      <c r="G14" s="122" t="s">
        <v>43</v>
      </c>
      <c r="H14" s="248"/>
      <c r="I14" s="261">
        <v>0</v>
      </c>
      <c r="J14" s="318">
        <f t="shared" si="0"/>
        <v>0</v>
      </c>
    </row>
    <row r="15" spans="1:10" s="319" customFormat="1" ht="14" x14ac:dyDescent="0.15">
      <c r="A15" s="248" t="s">
        <v>178</v>
      </c>
      <c r="B15" s="320">
        <v>6123</v>
      </c>
      <c r="C15" s="320">
        <v>3940</v>
      </c>
      <c r="D15" s="321" t="s">
        <v>697</v>
      </c>
      <c r="E15" s="321" t="s">
        <v>95</v>
      </c>
      <c r="F15" s="130" t="s">
        <v>288</v>
      </c>
      <c r="G15" s="122" t="s">
        <v>43</v>
      </c>
      <c r="H15" s="248"/>
      <c r="I15" s="261">
        <v>0</v>
      </c>
      <c r="J15" s="318">
        <f t="shared" si="0"/>
        <v>0</v>
      </c>
    </row>
    <row r="16" spans="1:10" s="319" customFormat="1" x14ac:dyDescent="0.15">
      <c r="A16" s="310" t="s">
        <v>39</v>
      </c>
      <c r="B16" s="324"/>
      <c r="C16" s="324"/>
      <c r="D16" s="325"/>
      <c r="E16" s="325"/>
      <c r="F16" s="325"/>
      <c r="G16" s="325"/>
      <c r="H16" s="325"/>
      <c r="I16" s="326"/>
      <c r="J16" s="327"/>
    </row>
    <row r="17" spans="1:10" s="319" customFormat="1" ht="42" x14ac:dyDescent="0.15">
      <c r="A17" s="248" t="s">
        <v>12</v>
      </c>
      <c r="B17" s="124">
        <v>6484</v>
      </c>
      <c r="C17" s="75">
        <v>4286</v>
      </c>
      <c r="D17" s="126" t="s">
        <v>296</v>
      </c>
      <c r="E17" s="126" t="s">
        <v>297</v>
      </c>
      <c r="F17" s="127" t="s">
        <v>288</v>
      </c>
      <c r="G17" s="122" t="s">
        <v>52</v>
      </c>
      <c r="H17" s="145"/>
      <c r="I17" s="322">
        <v>0</v>
      </c>
      <c r="J17" s="318">
        <f t="shared" ref="J17:J26" si="1">H17*I17</f>
        <v>0</v>
      </c>
    </row>
    <row r="18" spans="1:10" s="319" customFormat="1" ht="28" x14ac:dyDescent="0.15">
      <c r="A18" s="248" t="s">
        <v>17</v>
      </c>
      <c r="B18" s="75">
        <v>6485</v>
      </c>
      <c r="C18" s="75">
        <v>4286</v>
      </c>
      <c r="D18" s="126" t="s">
        <v>298</v>
      </c>
      <c r="E18" s="126" t="s">
        <v>299</v>
      </c>
      <c r="F18" s="127" t="s">
        <v>300</v>
      </c>
      <c r="G18" s="122" t="s">
        <v>52</v>
      </c>
      <c r="H18" s="145"/>
      <c r="I18" s="322">
        <v>0</v>
      </c>
      <c r="J18" s="318">
        <f t="shared" si="1"/>
        <v>0</v>
      </c>
    </row>
    <row r="19" spans="1:10" ht="14" x14ac:dyDescent="0.15">
      <c r="A19" s="248" t="s">
        <v>19</v>
      </c>
      <c r="B19" s="320">
        <v>7071</v>
      </c>
      <c r="C19" s="320">
        <v>4809</v>
      </c>
      <c r="D19" s="321" t="s">
        <v>953</v>
      </c>
      <c r="E19" s="321" t="s">
        <v>41</v>
      </c>
      <c r="F19" s="126" t="s">
        <v>409</v>
      </c>
      <c r="G19" s="122" t="s">
        <v>43</v>
      </c>
      <c r="H19" s="145"/>
      <c r="I19" s="322">
        <v>0</v>
      </c>
      <c r="J19" s="318">
        <f t="shared" si="1"/>
        <v>0</v>
      </c>
    </row>
    <row r="20" spans="1:10" ht="14" x14ac:dyDescent="0.15">
      <c r="A20" s="248" t="s">
        <v>23</v>
      </c>
      <c r="B20" s="320">
        <v>7059</v>
      </c>
      <c r="C20" s="320">
        <v>4799</v>
      </c>
      <c r="D20" s="321" t="s">
        <v>954</v>
      </c>
      <c r="E20" s="321" t="s">
        <v>95</v>
      </c>
      <c r="F20" s="130" t="s">
        <v>409</v>
      </c>
      <c r="G20" s="122" t="s">
        <v>43</v>
      </c>
      <c r="H20" s="248"/>
      <c r="I20" s="261">
        <v>0</v>
      </c>
      <c r="J20" s="318">
        <f t="shared" si="1"/>
        <v>0</v>
      </c>
    </row>
    <row r="21" spans="1:10" ht="14" x14ac:dyDescent="0.15">
      <c r="A21" s="248" t="s">
        <v>27</v>
      </c>
      <c r="B21" s="320"/>
      <c r="C21" s="320"/>
      <c r="D21" s="321" t="s">
        <v>47</v>
      </c>
      <c r="E21" s="321" t="s">
        <v>955</v>
      </c>
      <c r="F21" s="130" t="s">
        <v>956</v>
      </c>
      <c r="G21" s="122" t="s">
        <v>43</v>
      </c>
      <c r="H21" s="248"/>
      <c r="I21" s="261">
        <v>0</v>
      </c>
      <c r="J21" s="318">
        <f t="shared" si="1"/>
        <v>0</v>
      </c>
    </row>
    <row r="22" spans="1:10" ht="14" x14ac:dyDescent="0.15">
      <c r="A22" s="248" t="s">
        <v>29</v>
      </c>
      <c r="B22" s="129">
        <v>6529</v>
      </c>
      <c r="C22" s="129">
        <v>4321</v>
      </c>
      <c r="D22" s="130" t="s">
        <v>301</v>
      </c>
      <c r="E22" s="130" t="s">
        <v>302</v>
      </c>
      <c r="F22" s="130" t="s">
        <v>288</v>
      </c>
      <c r="G22" s="122" t="s">
        <v>52</v>
      </c>
      <c r="H22" s="248"/>
      <c r="I22" s="261">
        <v>0</v>
      </c>
      <c r="J22" s="318">
        <f t="shared" si="1"/>
        <v>0</v>
      </c>
    </row>
    <row r="23" spans="1:10" ht="14" x14ac:dyDescent="0.15">
      <c r="A23" s="248" t="s">
        <v>34</v>
      </c>
      <c r="B23" s="129">
        <v>6530</v>
      </c>
      <c r="C23" s="129">
        <v>4321</v>
      </c>
      <c r="D23" s="130" t="s">
        <v>303</v>
      </c>
      <c r="E23" s="130" t="s">
        <v>302</v>
      </c>
      <c r="F23" s="130" t="s">
        <v>288</v>
      </c>
      <c r="G23" s="122" t="s">
        <v>52</v>
      </c>
      <c r="H23" s="248"/>
      <c r="I23" s="261">
        <v>0</v>
      </c>
      <c r="J23" s="318">
        <f t="shared" si="1"/>
        <v>0</v>
      </c>
    </row>
    <row r="24" spans="1:10" ht="28" x14ac:dyDescent="0.15">
      <c r="A24" s="248" t="s">
        <v>58</v>
      </c>
      <c r="B24" s="131">
        <v>6565</v>
      </c>
      <c r="C24" s="131">
        <v>4349</v>
      </c>
      <c r="D24" s="130" t="s">
        <v>304</v>
      </c>
      <c r="E24" s="132" t="s">
        <v>285</v>
      </c>
      <c r="F24" s="130" t="s">
        <v>60</v>
      </c>
      <c r="G24" s="122" t="s">
        <v>52</v>
      </c>
      <c r="H24" s="248"/>
      <c r="I24" s="261">
        <v>0</v>
      </c>
      <c r="J24" s="318">
        <f t="shared" si="1"/>
        <v>0</v>
      </c>
    </row>
    <row r="25" spans="1:10" ht="26.25" customHeight="1" x14ac:dyDescent="0.15">
      <c r="A25" s="248" t="s">
        <v>61</v>
      </c>
      <c r="B25" s="122">
        <v>6994</v>
      </c>
      <c r="C25" s="122">
        <v>4734</v>
      </c>
      <c r="D25" s="130" t="s">
        <v>719</v>
      </c>
      <c r="E25" s="132" t="s">
        <v>720</v>
      </c>
      <c r="F25" s="121" t="s">
        <v>721</v>
      </c>
      <c r="G25" s="122" t="s">
        <v>43</v>
      </c>
      <c r="H25" s="248"/>
      <c r="I25" s="261">
        <v>0</v>
      </c>
      <c r="J25" s="318">
        <f t="shared" si="1"/>
        <v>0</v>
      </c>
    </row>
    <row r="26" spans="1:10" ht="28" x14ac:dyDescent="0.15">
      <c r="A26" s="248" t="s">
        <v>66</v>
      </c>
      <c r="B26" s="122">
        <v>7002</v>
      </c>
      <c r="C26" s="122">
        <v>7002</v>
      </c>
      <c r="D26" s="130" t="s">
        <v>957</v>
      </c>
      <c r="E26" s="121" t="s">
        <v>527</v>
      </c>
      <c r="F26" s="130" t="s">
        <v>288</v>
      </c>
      <c r="G26" s="122" t="s">
        <v>43</v>
      </c>
      <c r="H26" s="248"/>
      <c r="I26" s="261">
        <v>0</v>
      </c>
      <c r="J26" s="318">
        <f t="shared" si="1"/>
        <v>0</v>
      </c>
    </row>
    <row r="27" spans="1:10" x14ac:dyDescent="0.15">
      <c r="A27" s="328" t="s">
        <v>73</v>
      </c>
      <c r="B27" s="329"/>
      <c r="C27" s="329"/>
      <c r="D27" s="330"/>
      <c r="E27" s="330"/>
      <c r="F27" s="330"/>
      <c r="G27" s="330"/>
      <c r="H27" s="331"/>
      <c r="I27" s="326"/>
      <c r="J27" s="327"/>
    </row>
    <row r="28" spans="1:10" ht="28" x14ac:dyDescent="0.15">
      <c r="A28" s="248" t="s">
        <v>12</v>
      </c>
      <c r="B28" s="131">
        <v>6488</v>
      </c>
      <c r="C28" s="75">
        <v>4288</v>
      </c>
      <c r="D28" s="126" t="s">
        <v>958</v>
      </c>
      <c r="E28" s="132" t="s">
        <v>942</v>
      </c>
      <c r="F28" s="132" t="s">
        <v>959</v>
      </c>
      <c r="G28" s="122" t="s">
        <v>52</v>
      </c>
      <c r="H28" s="145"/>
      <c r="I28" s="322">
        <v>0</v>
      </c>
      <c r="J28" s="318">
        <f t="shared" ref="J28:J39" si="2">H28*I28</f>
        <v>0</v>
      </c>
    </row>
    <row r="29" spans="1:10" ht="14" x14ac:dyDescent="0.15">
      <c r="A29" s="248" t="s">
        <v>17</v>
      </c>
      <c r="B29" s="131">
        <v>4338</v>
      </c>
      <c r="C29" s="75">
        <v>1111023041</v>
      </c>
      <c r="D29" s="126" t="s">
        <v>960</v>
      </c>
      <c r="E29" s="132" t="s">
        <v>961</v>
      </c>
      <c r="F29" s="132" t="s">
        <v>288</v>
      </c>
      <c r="G29" s="122" t="s">
        <v>52</v>
      </c>
      <c r="H29" s="145"/>
      <c r="I29" s="322">
        <v>0</v>
      </c>
      <c r="J29" s="318">
        <f t="shared" si="2"/>
        <v>0</v>
      </c>
    </row>
    <row r="30" spans="1:10" ht="14" x14ac:dyDescent="0.15">
      <c r="A30" s="248" t="s">
        <v>19</v>
      </c>
      <c r="B30" s="131"/>
      <c r="C30" s="75"/>
      <c r="D30" s="126" t="s">
        <v>962</v>
      </c>
      <c r="E30" s="132" t="s">
        <v>961</v>
      </c>
      <c r="F30" s="132" t="s">
        <v>288</v>
      </c>
      <c r="G30" s="122" t="s">
        <v>52</v>
      </c>
      <c r="H30" s="145"/>
      <c r="I30" s="322">
        <v>0</v>
      </c>
      <c r="J30" s="318">
        <f t="shared" si="2"/>
        <v>0</v>
      </c>
    </row>
    <row r="31" spans="1:10" ht="27.75" customHeight="1" x14ac:dyDescent="0.15">
      <c r="A31" s="248" t="s">
        <v>23</v>
      </c>
      <c r="B31" s="122">
        <v>6994</v>
      </c>
      <c r="C31" s="122">
        <v>4734</v>
      </c>
      <c r="D31" s="126" t="s">
        <v>740</v>
      </c>
      <c r="E31" s="121" t="s">
        <v>720</v>
      </c>
      <c r="F31" s="121" t="s">
        <v>963</v>
      </c>
      <c r="G31" s="122" t="s">
        <v>43</v>
      </c>
      <c r="H31" s="145"/>
      <c r="I31" s="322">
        <v>0</v>
      </c>
      <c r="J31" s="318">
        <f t="shared" si="2"/>
        <v>0</v>
      </c>
    </row>
    <row r="32" spans="1:10" ht="28" x14ac:dyDescent="0.15">
      <c r="A32" s="248" t="s">
        <v>27</v>
      </c>
      <c r="B32" s="131">
        <v>6489</v>
      </c>
      <c r="C32" s="131">
        <v>4288</v>
      </c>
      <c r="D32" s="132" t="s">
        <v>964</v>
      </c>
      <c r="E32" s="132" t="s">
        <v>965</v>
      </c>
      <c r="F32" s="132" t="s">
        <v>966</v>
      </c>
      <c r="G32" s="122" t="s">
        <v>52</v>
      </c>
      <c r="H32" s="145"/>
      <c r="I32" s="322">
        <v>0</v>
      </c>
      <c r="J32" s="318">
        <f t="shared" si="2"/>
        <v>0</v>
      </c>
    </row>
    <row r="33" spans="1:10" ht="28" x14ac:dyDescent="0.15">
      <c r="A33" s="248" t="s">
        <v>29</v>
      </c>
      <c r="B33" s="320">
        <v>6533</v>
      </c>
      <c r="C33" s="320">
        <v>4323</v>
      </c>
      <c r="D33" s="132" t="s">
        <v>967</v>
      </c>
      <c r="E33" s="321" t="s">
        <v>324</v>
      </c>
      <c r="F33" s="132" t="s">
        <v>968</v>
      </c>
      <c r="G33" s="122" t="s">
        <v>52</v>
      </c>
      <c r="H33" s="145"/>
      <c r="I33" s="322">
        <v>0</v>
      </c>
      <c r="J33" s="318">
        <f t="shared" si="2"/>
        <v>0</v>
      </c>
    </row>
    <row r="34" spans="1:10" s="319" customFormat="1" ht="28" x14ac:dyDescent="0.15">
      <c r="A34" s="248" t="s">
        <v>34</v>
      </c>
      <c r="B34" s="320">
        <v>6534</v>
      </c>
      <c r="C34" s="320">
        <v>4323</v>
      </c>
      <c r="D34" s="132" t="s">
        <v>969</v>
      </c>
      <c r="E34" s="321" t="s">
        <v>324</v>
      </c>
      <c r="F34" s="132" t="s">
        <v>968</v>
      </c>
      <c r="G34" s="122" t="s">
        <v>52</v>
      </c>
      <c r="H34" s="145"/>
      <c r="I34" s="322">
        <v>0</v>
      </c>
      <c r="J34" s="318">
        <f t="shared" si="2"/>
        <v>0</v>
      </c>
    </row>
    <row r="35" spans="1:10" s="319" customFormat="1" ht="28" x14ac:dyDescent="0.15">
      <c r="A35" s="248" t="s">
        <v>58</v>
      </c>
      <c r="B35" s="131">
        <v>6567</v>
      </c>
      <c r="C35" s="131">
        <v>4351</v>
      </c>
      <c r="D35" s="132" t="s">
        <v>970</v>
      </c>
      <c r="E35" s="132" t="s">
        <v>971</v>
      </c>
      <c r="F35" s="132" t="s">
        <v>972</v>
      </c>
      <c r="G35" s="122" t="s">
        <v>52</v>
      </c>
      <c r="H35" s="248"/>
      <c r="I35" s="261">
        <v>0</v>
      </c>
      <c r="J35" s="318">
        <f t="shared" si="2"/>
        <v>0</v>
      </c>
    </row>
    <row r="36" spans="1:10" s="319" customFormat="1" ht="42" x14ac:dyDescent="0.15">
      <c r="A36" s="248" t="s">
        <v>61</v>
      </c>
      <c r="B36" s="320">
        <v>7108</v>
      </c>
      <c r="C36" s="320">
        <v>4844</v>
      </c>
      <c r="D36" s="321" t="s">
        <v>308</v>
      </c>
      <c r="E36" s="321" t="s">
        <v>41</v>
      </c>
      <c r="F36" s="132" t="s">
        <v>309</v>
      </c>
      <c r="G36" s="122" t="s">
        <v>43</v>
      </c>
      <c r="H36" s="248"/>
      <c r="I36" s="261">
        <v>0</v>
      </c>
      <c r="J36" s="318">
        <f t="shared" si="2"/>
        <v>0</v>
      </c>
    </row>
    <row r="37" spans="1:10" s="319" customFormat="1" ht="14" x14ac:dyDescent="0.15">
      <c r="A37" s="248" t="s">
        <v>66</v>
      </c>
      <c r="B37" s="320"/>
      <c r="C37" s="320">
        <v>13584</v>
      </c>
      <c r="D37" s="321" t="s">
        <v>312</v>
      </c>
      <c r="E37" s="321" t="s">
        <v>973</v>
      </c>
      <c r="F37" s="321" t="s">
        <v>949</v>
      </c>
      <c r="G37" s="122" t="s">
        <v>43</v>
      </c>
      <c r="H37" s="248"/>
      <c r="I37" s="261">
        <v>0</v>
      </c>
      <c r="J37" s="318">
        <f t="shared" si="2"/>
        <v>0</v>
      </c>
    </row>
    <row r="38" spans="1:10" ht="28" x14ac:dyDescent="0.15">
      <c r="A38" s="248" t="s">
        <v>69</v>
      </c>
      <c r="B38" s="122">
        <v>7003</v>
      </c>
      <c r="C38" s="122">
        <v>4743</v>
      </c>
      <c r="D38" s="130" t="s">
        <v>974</v>
      </c>
      <c r="E38" s="121" t="s">
        <v>527</v>
      </c>
      <c r="F38" s="130" t="s">
        <v>288</v>
      </c>
      <c r="G38" s="122" t="s">
        <v>43</v>
      </c>
      <c r="H38" s="248"/>
      <c r="I38" s="261">
        <v>0</v>
      </c>
      <c r="J38" s="318">
        <f t="shared" si="2"/>
        <v>0</v>
      </c>
    </row>
    <row r="39" spans="1:10" ht="14" x14ac:dyDescent="0.15">
      <c r="A39" s="248" t="s">
        <v>178</v>
      </c>
      <c r="B39" s="320">
        <v>7060</v>
      </c>
      <c r="C39" s="320">
        <v>4800</v>
      </c>
      <c r="D39" s="321" t="s">
        <v>735</v>
      </c>
      <c r="E39" s="321" t="s">
        <v>95</v>
      </c>
      <c r="F39" s="130" t="s">
        <v>288</v>
      </c>
      <c r="G39" s="122" t="s">
        <v>43</v>
      </c>
      <c r="H39" s="248"/>
      <c r="I39" s="261">
        <v>0</v>
      </c>
      <c r="J39" s="318">
        <f t="shared" si="2"/>
        <v>0</v>
      </c>
    </row>
    <row r="40" spans="1:10" x14ac:dyDescent="0.15">
      <c r="A40" s="310" t="s">
        <v>91</v>
      </c>
      <c r="B40" s="311"/>
      <c r="C40" s="311"/>
      <c r="D40" s="310"/>
      <c r="E40" s="310"/>
      <c r="F40" s="310"/>
      <c r="G40" s="310"/>
      <c r="H40" s="310"/>
      <c r="I40" s="326"/>
      <c r="J40" s="327"/>
    </row>
    <row r="41" spans="1:10" ht="14" x14ac:dyDescent="0.15">
      <c r="A41" s="248" t="s">
        <v>12</v>
      </c>
      <c r="B41" s="122">
        <v>7247</v>
      </c>
      <c r="C41" s="122">
        <v>4926</v>
      </c>
      <c r="D41" s="121" t="s">
        <v>975</v>
      </c>
      <c r="E41" s="323" t="s">
        <v>976</v>
      </c>
      <c r="F41" s="121" t="s">
        <v>977</v>
      </c>
      <c r="G41" s="122" t="s">
        <v>52</v>
      </c>
      <c r="H41" s="248"/>
      <c r="I41" s="261">
        <v>0</v>
      </c>
      <c r="J41" s="318">
        <f t="shared" ref="J41:J54" si="3">H41*I41</f>
        <v>0</v>
      </c>
    </row>
    <row r="42" spans="1:10" ht="14" x14ac:dyDescent="0.15">
      <c r="A42" s="248" t="s">
        <v>17</v>
      </c>
      <c r="B42" s="120">
        <v>7246</v>
      </c>
      <c r="C42" s="120">
        <v>4926</v>
      </c>
      <c r="D42" s="121" t="s">
        <v>975</v>
      </c>
      <c r="E42" s="59" t="s">
        <v>942</v>
      </c>
      <c r="F42" s="59" t="s">
        <v>978</v>
      </c>
      <c r="G42" s="122" t="s">
        <v>52</v>
      </c>
      <c r="H42" s="248"/>
      <c r="I42" s="261">
        <v>0</v>
      </c>
      <c r="J42" s="318">
        <f t="shared" si="3"/>
        <v>0</v>
      </c>
    </row>
    <row r="43" spans="1:10" ht="14" x14ac:dyDescent="0.15">
      <c r="A43" s="248" t="s">
        <v>19</v>
      </c>
      <c r="B43" s="120">
        <v>7268</v>
      </c>
      <c r="C43" s="120">
        <v>4942</v>
      </c>
      <c r="D43" s="59" t="s">
        <v>979</v>
      </c>
      <c r="E43" s="59" t="s">
        <v>324</v>
      </c>
      <c r="F43" s="121" t="s">
        <v>288</v>
      </c>
      <c r="G43" s="122" t="s">
        <v>52</v>
      </c>
      <c r="H43" s="248"/>
      <c r="I43" s="261">
        <v>0</v>
      </c>
      <c r="J43" s="318">
        <f t="shared" si="3"/>
        <v>0</v>
      </c>
    </row>
    <row r="44" spans="1:10" ht="14" x14ac:dyDescent="0.15">
      <c r="A44" s="248" t="s">
        <v>23</v>
      </c>
      <c r="B44" s="120">
        <v>7269</v>
      </c>
      <c r="C44" s="120">
        <v>4942</v>
      </c>
      <c r="D44" s="59" t="s">
        <v>980</v>
      </c>
      <c r="E44" s="59" t="s">
        <v>324</v>
      </c>
      <c r="F44" s="121" t="s">
        <v>288</v>
      </c>
      <c r="G44" s="122" t="s">
        <v>52</v>
      </c>
      <c r="H44" s="248"/>
      <c r="I44" s="261">
        <v>0</v>
      </c>
      <c r="J44" s="318">
        <f t="shared" si="3"/>
        <v>0</v>
      </c>
    </row>
    <row r="45" spans="1:10" s="319" customFormat="1" ht="28" x14ac:dyDescent="0.15">
      <c r="A45" s="248" t="s">
        <v>27</v>
      </c>
      <c r="B45" s="122">
        <v>7286</v>
      </c>
      <c r="C45" s="122">
        <v>4956</v>
      </c>
      <c r="D45" s="121" t="s">
        <v>981</v>
      </c>
      <c r="E45" s="121" t="s">
        <v>982</v>
      </c>
      <c r="F45" s="121" t="s">
        <v>288</v>
      </c>
      <c r="G45" s="122" t="s">
        <v>52</v>
      </c>
      <c r="H45" s="248"/>
      <c r="I45" s="261">
        <v>0</v>
      </c>
      <c r="J45" s="318">
        <f t="shared" si="3"/>
        <v>0</v>
      </c>
    </row>
    <row r="46" spans="1:10" s="332" customFormat="1" ht="14" x14ac:dyDescent="0.15">
      <c r="A46" s="248" t="s">
        <v>29</v>
      </c>
      <c r="B46" s="122">
        <v>7608</v>
      </c>
      <c r="C46" s="122">
        <v>5245</v>
      </c>
      <c r="D46" s="121" t="s">
        <v>983</v>
      </c>
      <c r="E46" s="121" t="s">
        <v>560</v>
      </c>
      <c r="F46" s="121" t="s">
        <v>288</v>
      </c>
      <c r="G46" s="122" t="s">
        <v>43</v>
      </c>
      <c r="H46" s="248"/>
      <c r="I46" s="261">
        <v>0</v>
      </c>
      <c r="J46" s="318">
        <f t="shared" si="3"/>
        <v>0</v>
      </c>
    </row>
    <row r="47" spans="1:10" s="332" customFormat="1" ht="14" x14ac:dyDescent="0.15">
      <c r="A47" s="248" t="s">
        <v>34</v>
      </c>
      <c r="B47" s="122">
        <v>7004</v>
      </c>
      <c r="C47" s="122">
        <v>4744</v>
      </c>
      <c r="D47" s="240" t="s">
        <v>984</v>
      </c>
      <c r="E47" s="121" t="s">
        <v>563</v>
      </c>
      <c r="F47" s="130" t="s">
        <v>288</v>
      </c>
      <c r="G47" s="122" t="s">
        <v>43</v>
      </c>
      <c r="H47" s="248"/>
      <c r="I47" s="261">
        <v>0</v>
      </c>
      <c r="J47" s="318">
        <f t="shared" si="3"/>
        <v>0</v>
      </c>
    </row>
    <row r="48" spans="1:10" s="332" customFormat="1" ht="14" x14ac:dyDescent="0.15">
      <c r="A48" s="248" t="s">
        <v>58</v>
      </c>
      <c r="B48" s="122">
        <v>7671</v>
      </c>
      <c r="C48" s="122">
        <v>5307</v>
      </c>
      <c r="D48" s="121" t="s">
        <v>111</v>
      </c>
      <c r="E48" s="121" t="s">
        <v>112</v>
      </c>
      <c r="F48" s="121" t="s">
        <v>943</v>
      </c>
      <c r="G48" s="122" t="s">
        <v>43</v>
      </c>
      <c r="H48" s="145"/>
      <c r="I48" s="261">
        <v>0</v>
      </c>
      <c r="J48" s="318">
        <f t="shared" si="3"/>
        <v>0</v>
      </c>
    </row>
    <row r="49" spans="1:10" s="332" customFormat="1" ht="14" x14ac:dyDescent="0.15">
      <c r="A49" s="248" t="s">
        <v>61</v>
      </c>
      <c r="B49" s="120">
        <v>7699</v>
      </c>
      <c r="C49" s="120">
        <v>5334</v>
      </c>
      <c r="D49" s="59" t="s">
        <v>743</v>
      </c>
      <c r="E49" s="121" t="s">
        <v>41</v>
      </c>
      <c r="F49" s="121" t="s">
        <v>985</v>
      </c>
      <c r="G49" s="122" t="s">
        <v>43</v>
      </c>
      <c r="H49" s="248"/>
      <c r="I49" s="261">
        <v>0</v>
      </c>
      <c r="J49" s="318">
        <f t="shared" si="3"/>
        <v>0</v>
      </c>
    </row>
    <row r="50" spans="1:10" s="332" customFormat="1" ht="14" x14ac:dyDescent="0.15">
      <c r="A50" s="248" t="s">
        <v>66</v>
      </c>
      <c r="B50" s="120">
        <v>7661</v>
      </c>
      <c r="C50" s="120">
        <v>5298</v>
      </c>
      <c r="D50" s="59" t="s">
        <v>94</v>
      </c>
      <c r="E50" s="121" t="s">
        <v>95</v>
      </c>
      <c r="F50" s="121" t="s">
        <v>288</v>
      </c>
      <c r="G50" s="122" t="s">
        <v>43</v>
      </c>
      <c r="H50" s="248"/>
      <c r="I50" s="261">
        <v>0</v>
      </c>
      <c r="J50" s="318">
        <f t="shared" si="3"/>
        <v>0</v>
      </c>
    </row>
    <row r="51" spans="1:10" s="332" customFormat="1" ht="28" x14ac:dyDescent="0.15">
      <c r="A51" s="248" t="s">
        <v>69</v>
      </c>
      <c r="B51" s="120">
        <v>7292</v>
      </c>
      <c r="C51" s="120">
        <v>1111021006</v>
      </c>
      <c r="D51" s="59" t="s">
        <v>986</v>
      </c>
      <c r="E51" s="121" t="s">
        <v>537</v>
      </c>
      <c r="F51" s="121" t="s">
        <v>288</v>
      </c>
      <c r="G51" s="122" t="s">
        <v>52</v>
      </c>
      <c r="H51" s="248"/>
      <c r="I51" s="261">
        <v>0</v>
      </c>
      <c r="J51" s="318">
        <f t="shared" si="3"/>
        <v>0</v>
      </c>
    </row>
    <row r="52" spans="1:10" s="332" customFormat="1" ht="28" x14ac:dyDescent="0.15">
      <c r="A52" s="248" t="s">
        <v>178</v>
      </c>
      <c r="B52" s="120">
        <v>7293</v>
      </c>
      <c r="C52" s="120"/>
      <c r="D52" s="59" t="s">
        <v>987</v>
      </c>
      <c r="E52" s="121" t="s">
        <v>537</v>
      </c>
      <c r="F52" s="121" t="s">
        <v>288</v>
      </c>
      <c r="G52" s="122" t="s">
        <v>52</v>
      </c>
      <c r="H52" s="248"/>
      <c r="I52" s="261">
        <v>0</v>
      </c>
      <c r="J52" s="318">
        <f t="shared" si="3"/>
        <v>0</v>
      </c>
    </row>
    <row r="53" spans="1:10" s="332" customFormat="1" ht="14" x14ac:dyDescent="0.15">
      <c r="A53" s="248" t="s">
        <v>182</v>
      </c>
      <c r="B53" s="120"/>
      <c r="C53" s="120"/>
      <c r="D53" s="59" t="s">
        <v>558</v>
      </c>
      <c r="E53" s="121" t="s">
        <v>988</v>
      </c>
      <c r="F53" s="121" t="s">
        <v>989</v>
      </c>
      <c r="G53" s="122" t="s">
        <v>43</v>
      </c>
      <c r="H53" s="248"/>
      <c r="I53" s="261">
        <v>0</v>
      </c>
      <c r="J53" s="318">
        <f t="shared" si="3"/>
        <v>0</v>
      </c>
    </row>
    <row r="54" spans="1:10" s="332" customFormat="1" ht="14" x14ac:dyDescent="0.15">
      <c r="A54" s="248" t="s">
        <v>186</v>
      </c>
      <c r="B54" s="120"/>
      <c r="C54" s="120"/>
      <c r="D54" s="59" t="s">
        <v>105</v>
      </c>
      <c r="E54" s="121"/>
      <c r="F54" s="121" t="s">
        <v>409</v>
      </c>
      <c r="G54" s="122" t="s">
        <v>90</v>
      </c>
      <c r="H54" s="248"/>
      <c r="I54" s="261">
        <v>0</v>
      </c>
      <c r="J54" s="318">
        <f t="shared" si="3"/>
        <v>0</v>
      </c>
    </row>
    <row r="55" spans="1:10" s="332" customFormat="1" x14ac:dyDescent="0.15">
      <c r="A55" s="310" t="s">
        <v>117</v>
      </c>
      <c r="B55" s="311"/>
      <c r="C55" s="311"/>
      <c r="D55" s="310"/>
      <c r="E55" s="310"/>
      <c r="F55" s="310"/>
      <c r="G55" s="310"/>
      <c r="H55" s="310"/>
      <c r="I55" s="326"/>
      <c r="J55" s="327"/>
    </row>
    <row r="56" spans="1:10" s="333" customFormat="1" ht="14" x14ac:dyDescent="0.15">
      <c r="A56" s="248" t="s">
        <v>12</v>
      </c>
      <c r="B56" s="75"/>
      <c r="C56" s="75"/>
      <c r="D56" s="126" t="s">
        <v>990</v>
      </c>
      <c r="E56" s="126" t="s">
        <v>119</v>
      </c>
      <c r="F56" s="126" t="s">
        <v>991</v>
      </c>
      <c r="G56" s="122" t="s">
        <v>52</v>
      </c>
      <c r="H56" s="145"/>
      <c r="I56" s="322">
        <v>0</v>
      </c>
      <c r="J56" s="318">
        <f>H56*I56</f>
        <v>0</v>
      </c>
    </row>
    <row r="57" spans="1:10" s="333" customFormat="1" ht="14" x14ac:dyDescent="0.15">
      <c r="A57" s="248" t="s">
        <v>17</v>
      </c>
      <c r="B57" s="75"/>
      <c r="C57" s="75"/>
      <c r="D57" s="126" t="s">
        <v>121</v>
      </c>
      <c r="E57" s="126" t="s">
        <v>992</v>
      </c>
      <c r="F57" s="126" t="s">
        <v>993</v>
      </c>
      <c r="G57" s="75" t="s">
        <v>509</v>
      </c>
      <c r="H57" s="145"/>
      <c r="I57" s="322">
        <v>0</v>
      </c>
      <c r="J57" s="318">
        <f>H57*I57</f>
        <v>0</v>
      </c>
    </row>
    <row r="58" spans="1:10" s="333" customFormat="1" ht="14" x14ac:dyDescent="0.15">
      <c r="A58" s="248" t="s">
        <v>19</v>
      </c>
      <c r="B58" s="75"/>
      <c r="C58" s="75"/>
      <c r="D58" s="126" t="s">
        <v>994</v>
      </c>
      <c r="E58" s="126" t="s">
        <v>995</v>
      </c>
      <c r="F58" s="121" t="s">
        <v>996</v>
      </c>
      <c r="G58" s="122" t="s">
        <v>509</v>
      </c>
      <c r="H58" s="145"/>
      <c r="I58" s="322">
        <v>0</v>
      </c>
      <c r="J58" s="318">
        <f>H58*I58</f>
        <v>0</v>
      </c>
    </row>
    <row r="59" spans="1:10" s="333" customFormat="1" ht="14" x14ac:dyDescent="0.15">
      <c r="A59" s="248" t="s">
        <v>23</v>
      </c>
      <c r="B59" s="75"/>
      <c r="C59" s="75"/>
      <c r="D59" s="126" t="s">
        <v>997</v>
      </c>
      <c r="E59" s="126" t="s">
        <v>998</v>
      </c>
      <c r="F59" s="121" t="s">
        <v>996</v>
      </c>
      <c r="G59" s="75" t="s">
        <v>52</v>
      </c>
      <c r="H59" s="145"/>
      <c r="I59" s="322">
        <v>0</v>
      </c>
      <c r="J59" s="318">
        <f>H59*I59</f>
        <v>0</v>
      </c>
    </row>
    <row r="60" spans="1:10" x14ac:dyDescent="0.15">
      <c r="A60" s="310" t="s">
        <v>149</v>
      </c>
      <c r="B60" s="311"/>
      <c r="C60" s="311"/>
      <c r="D60" s="310"/>
      <c r="E60" s="310"/>
      <c r="F60" s="310"/>
      <c r="G60" s="310"/>
      <c r="H60" s="310"/>
      <c r="I60" s="326"/>
      <c r="J60" s="327"/>
    </row>
    <row r="61" spans="1:10" ht="14" x14ac:dyDescent="0.15">
      <c r="A61" s="248" t="s">
        <v>12</v>
      </c>
      <c r="B61" s="122"/>
      <c r="C61" s="122"/>
      <c r="D61" s="121" t="s">
        <v>999</v>
      </c>
      <c r="E61" s="121" t="s">
        <v>119</v>
      </c>
      <c r="F61" s="126" t="s">
        <v>991</v>
      </c>
      <c r="G61" s="122" t="s">
        <v>52</v>
      </c>
      <c r="H61" s="145"/>
      <c r="I61" s="322">
        <v>0</v>
      </c>
      <c r="J61" s="318">
        <f>H61*I61</f>
        <v>0</v>
      </c>
    </row>
    <row r="62" spans="1:10" ht="14" x14ac:dyDescent="0.15">
      <c r="A62" s="248" t="s">
        <v>17</v>
      </c>
      <c r="B62" s="122"/>
      <c r="C62" s="122"/>
      <c r="D62" s="121" t="s">
        <v>1000</v>
      </c>
      <c r="E62" s="121" t="s">
        <v>1001</v>
      </c>
      <c r="F62" s="126" t="s">
        <v>409</v>
      </c>
      <c r="G62" s="122" t="s">
        <v>52</v>
      </c>
      <c r="H62" s="145"/>
      <c r="I62" s="322">
        <v>0</v>
      </c>
      <c r="J62" s="318">
        <f>H62*I62</f>
        <v>0</v>
      </c>
    </row>
    <row r="63" spans="1:10" ht="14" x14ac:dyDescent="0.15">
      <c r="A63" s="248" t="s">
        <v>19</v>
      </c>
      <c r="B63" s="122"/>
      <c r="C63" s="122"/>
      <c r="D63" s="121" t="s">
        <v>1002</v>
      </c>
      <c r="E63" s="121" t="s">
        <v>1001</v>
      </c>
      <c r="F63" s="121" t="s">
        <v>409</v>
      </c>
      <c r="G63" s="122" t="s">
        <v>52</v>
      </c>
      <c r="H63" s="145"/>
      <c r="I63" s="322">
        <v>0</v>
      </c>
      <c r="J63" s="318">
        <f>H63*I63</f>
        <v>0</v>
      </c>
    </row>
    <row r="64" spans="1:10" ht="14" x14ac:dyDescent="0.15">
      <c r="A64" s="248" t="s">
        <v>23</v>
      </c>
      <c r="B64" s="122"/>
      <c r="C64" s="122"/>
      <c r="D64" s="121" t="s">
        <v>173</v>
      </c>
      <c r="E64" s="121" t="s">
        <v>992</v>
      </c>
      <c r="F64" s="126" t="s">
        <v>288</v>
      </c>
      <c r="G64" s="122" t="s">
        <v>509</v>
      </c>
      <c r="H64" s="145"/>
      <c r="I64" s="322">
        <v>0</v>
      </c>
      <c r="J64" s="318">
        <f>H64*I64</f>
        <v>0</v>
      </c>
    </row>
    <row r="65" spans="1:10" x14ac:dyDescent="0.15">
      <c r="A65" s="310" t="s">
        <v>190</v>
      </c>
      <c r="B65" s="311"/>
      <c r="C65" s="311"/>
      <c r="D65" s="310"/>
      <c r="E65" s="310"/>
      <c r="F65" s="310"/>
      <c r="G65" s="310"/>
      <c r="H65" s="310"/>
      <c r="I65" s="326"/>
      <c r="J65" s="327"/>
    </row>
    <row r="66" spans="1:10" ht="14" x14ac:dyDescent="0.15">
      <c r="A66" s="248" t="s">
        <v>12</v>
      </c>
      <c r="B66" s="75"/>
      <c r="C66" s="75"/>
      <c r="D66" s="121" t="s">
        <v>1003</v>
      </c>
      <c r="E66" s="121" t="s">
        <v>119</v>
      </c>
      <c r="F66" s="126" t="s">
        <v>991</v>
      </c>
      <c r="G66" s="122" t="s">
        <v>52</v>
      </c>
      <c r="H66" s="145"/>
      <c r="I66" s="322">
        <v>0</v>
      </c>
      <c r="J66" s="318">
        <f t="shared" ref="J66:J72" si="4">H66*I66</f>
        <v>0</v>
      </c>
    </row>
    <row r="67" spans="1:10" ht="14" x14ac:dyDescent="0.15">
      <c r="A67" s="248" t="s">
        <v>17</v>
      </c>
      <c r="B67" s="75"/>
      <c r="C67" s="75"/>
      <c r="D67" s="121" t="s">
        <v>208</v>
      </c>
      <c r="E67" s="121" t="s">
        <v>992</v>
      </c>
      <c r="F67" s="126" t="s">
        <v>993</v>
      </c>
      <c r="G67" s="122" t="s">
        <v>509</v>
      </c>
      <c r="H67" s="145"/>
      <c r="I67" s="322">
        <v>0</v>
      </c>
      <c r="J67" s="318">
        <f t="shared" si="4"/>
        <v>0</v>
      </c>
    </row>
    <row r="68" spans="1:10" ht="14" x14ac:dyDescent="0.15">
      <c r="A68" s="248" t="s">
        <v>19</v>
      </c>
      <c r="B68" s="75"/>
      <c r="C68" s="75"/>
      <c r="D68" s="121" t="s">
        <v>1004</v>
      </c>
      <c r="E68" s="121" t="s">
        <v>1001</v>
      </c>
      <c r="F68" s="126" t="s">
        <v>409</v>
      </c>
      <c r="G68" s="75" t="s">
        <v>52</v>
      </c>
      <c r="H68" s="145"/>
      <c r="I68" s="322">
        <v>0</v>
      </c>
      <c r="J68" s="318">
        <f t="shared" si="4"/>
        <v>0</v>
      </c>
    </row>
    <row r="69" spans="1:10" ht="14" x14ac:dyDescent="0.15">
      <c r="A69" s="248" t="s">
        <v>23</v>
      </c>
      <c r="B69" s="75"/>
      <c r="C69" s="75"/>
      <c r="D69" s="121" t="s">
        <v>1005</v>
      </c>
      <c r="E69" s="121" t="s">
        <v>1001</v>
      </c>
      <c r="F69" s="126" t="s">
        <v>409</v>
      </c>
      <c r="G69" s="122" t="s">
        <v>52</v>
      </c>
      <c r="H69" s="145"/>
      <c r="I69" s="322">
        <v>0</v>
      </c>
      <c r="J69" s="318">
        <f t="shared" si="4"/>
        <v>0</v>
      </c>
    </row>
    <row r="70" spans="1:10" ht="28" x14ac:dyDescent="0.15">
      <c r="A70" s="248" t="s">
        <v>27</v>
      </c>
      <c r="B70" s="75"/>
      <c r="C70" s="75"/>
      <c r="D70" s="121" t="s">
        <v>1006</v>
      </c>
      <c r="E70" s="121" t="s">
        <v>1001</v>
      </c>
      <c r="F70" s="126" t="s">
        <v>1007</v>
      </c>
      <c r="G70" s="122" t="s">
        <v>52</v>
      </c>
      <c r="H70" s="145"/>
      <c r="I70" s="322">
        <v>0</v>
      </c>
      <c r="J70" s="318">
        <f t="shared" si="4"/>
        <v>0</v>
      </c>
    </row>
    <row r="71" spans="1:10" ht="14" x14ac:dyDescent="0.15">
      <c r="A71" s="248" t="s">
        <v>29</v>
      </c>
      <c r="B71" s="75"/>
      <c r="C71" s="75"/>
      <c r="D71" s="121" t="s">
        <v>1008</v>
      </c>
      <c r="E71" s="121" t="s">
        <v>995</v>
      </c>
      <c r="F71" s="126" t="s">
        <v>996</v>
      </c>
      <c r="G71" s="122" t="s">
        <v>509</v>
      </c>
      <c r="H71" s="145"/>
      <c r="I71" s="322">
        <v>0</v>
      </c>
      <c r="J71" s="318">
        <f t="shared" si="4"/>
        <v>0</v>
      </c>
    </row>
    <row r="72" spans="1:10" ht="14" x14ac:dyDescent="0.15">
      <c r="A72" s="248" t="s">
        <v>34</v>
      </c>
      <c r="B72" s="75"/>
      <c r="C72" s="75"/>
      <c r="D72" s="121" t="s">
        <v>1009</v>
      </c>
      <c r="E72" s="121" t="s">
        <v>1010</v>
      </c>
      <c r="F72" s="126" t="s">
        <v>1011</v>
      </c>
      <c r="G72" s="122" t="s">
        <v>509</v>
      </c>
      <c r="H72" s="145"/>
      <c r="I72" s="322">
        <v>0</v>
      </c>
      <c r="J72" s="318">
        <f t="shared" si="4"/>
        <v>0</v>
      </c>
    </row>
    <row r="73" spans="1:10" x14ac:dyDescent="0.15">
      <c r="A73" s="310" t="s">
        <v>220</v>
      </c>
      <c r="B73" s="311"/>
      <c r="C73" s="311"/>
      <c r="D73" s="310"/>
      <c r="E73" s="310"/>
      <c r="F73" s="310"/>
      <c r="G73" s="310"/>
      <c r="H73" s="310"/>
      <c r="I73" s="326"/>
      <c r="J73" s="327"/>
    </row>
    <row r="74" spans="1:10" ht="14" x14ac:dyDescent="0.15">
      <c r="A74" s="248" t="s">
        <v>12</v>
      </c>
      <c r="B74" s="75"/>
      <c r="C74" s="75"/>
      <c r="D74" s="121" t="s">
        <v>1012</v>
      </c>
      <c r="E74" s="121" t="s">
        <v>119</v>
      </c>
      <c r="F74" s="126" t="s">
        <v>1013</v>
      </c>
      <c r="G74" s="75" t="s">
        <v>52</v>
      </c>
      <c r="H74" s="145"/>
      <c r="I74" s="322">
        <v>0</v>
      </c>
      <c r="J74" s="318">
        <f t="shared" ref="J74:J89" si="5">H74*I74</f>
        <v>0</v>
      </c>
    </row>
    <row r="75" spans="1:10" ht="14" x14ac:dyDescent="0.15">
      <c r="A75" s="248" t="s">
        <v>17</v>
      </c>
      <c r="B75" s="75"/>
      <c r="C75" s="75"/>
      <c r="D75" s="121" t="s">
        <v>268</v>
      </c>
      <c r="E75" s="121" t="s">
        <v>112</v>
      </c>
      <c r="F75" s="121" t="s">
        <v>288</v>
      </c>
      <c r="G75" s="75" t="s">
        <v>509</v>
      </c>
      <c r="H75" s="145"/>
      <c r="I75" s="322">
        <v>0</v>
      </c>
      <c r="J75" s="318">
        <f t="shared" si="5"/>
        <v>0</v>
      </c>
    </row>
    <row r="76" spans="1:10" ht="28" x14ac:dyDescent="0.15">
      <c r="A76" s="248" t="s">
        <v>19</v>
      </c>
      <c r="B76" s="75">
        <v>7291</v>
      </c>
      <c r="C76" s="75">
        <v>4961</v>
      </c>
      <c r="D76" s="121" t="s">
        <v>1014</v>
      </c>
      <c r="E76" s="121" t="s">
        <v>1015</v>
      </c>
      <c r="F76" s="126" t="s">
        <v>409</v>
      </c>
      <c r="G76" s="75" t="s">
        <v>52</v>
      </c>
      <c r="H76" s="145"/>
      <c r="I76" s="322">
        <v>0</v>
      </c>
      <c r="J76" s="318">
        <f t="shared" si="5"/>
        <v>0</v>
      </c>
    </row>
    <row r="77" spans="1:10" ht="28" x14ac:dyDescent="0.15">
      <c r="A77" s="248" t="s">
        <v>23</v>
      </c>
      <c r="B77" s="75">
        <v>7665</v>
      </c>
      <c r="C77" s="75">
        <v>5302</v>
      </c>
      <c r="D77" s="121" t="s">
        <v>1016</v>
      </c>
      <c r="E77" s="121" t="s">
        <v>348</v>
      </c>
      <c r="F77" s="126" t="s">
        <v>1017</v>
      </c>
      <c r="G77" s="122" t="s">
        <v>43</v>
      </c>
      <c r="H77" s="145"/>
      <c r="I77" s="322">
        <v>0</v>
      </c>
      <c r="J77" s="318">
        <f t="shared" si="5"/>
        <v>0</v>
      </c>
    </row>
    <row r="78" spans="1:10" ht="28" x14ac:dyDescent="0.15">
      <c r="A78" s="248" t="s">
        <v>27</v>
      </c>
      <c r="B78" s="75">
        <v>7666</v>
      </c>
      <c r="C78" s="75">
        <v>5302</v>
      </c>
      <c r="D78" s="121" t="s">
        <v>1018</v>
      </c>
      <c r="E78" s="121" t="s">
        <v>348</v>
      </c>
      <c r="F78" s="126" t="s">
        <v>1019</v>
      </c>
      <c r="G78" s="122" t="s">
        <v>43</v>
      </c>
      <c r="H78" s="145"/>
      <c r="I78" s="322">
        <v>0</v>
      </c>
      <c r="J78" s="318">
        <f t="shared" si="5"/>
        <v>0</v>
      </c>
    </row>
    <row r="79" spans="1:10" ht="14" x14ac:dyDescent="0.15">
      <c r="A79" s="248" t="s">
        <v>29</v>
      </c>
      <c r="B79" s="75"/>
      <c r="C79" s="75"/>
      <c r="D79" s="121" t="s">
        <v>239</v>
      </c>
      <c r="E79" s="121" t="s">
        <v>1020</v>
      </c>
      <c r="F79" s="121" t="s">
        <v>409</v>
      </c>
      <c r="G79" s="75" t="s">
        <v>1021</v>
      </c>
      <c r="H79" s="145"/>
      <c r="I79" s="322">
        <v>0</v>
      </c>
      <c r="J79" s="318">
        <f t="shared" si="5"/>
        <v>0</v>
      </c>
    </row>
    <row r="80" spans="1:10" ht="28" x14ac:dyDescent="0.15">
      <c r="A80" s="248" t="s">
        <v>34</v>
      </c>
      <c r="B80" s="75">
        <v>7663</v>
      </c>
      <c r="C80" s="75">
        <v>5300</v>
      </c>
      <c r="D80" s="121" t="s">
        <v>1022</v>
      </c>
      <c r="E80" s="121" t="s">
        <v>1023</v>
      </c>
      <c r="F80" s="126" t="s">
        <v>1024</v>
      </c>
      <c r="G80" s="122" t="s">
        <v>43</v>
      </c>
      <c r="H80" s="145"/>
      <c r="I80" s="322">
        <v>0</v>
      </c>
      <c r="J80" s="318">
        <f t="shared" si="5"/>
        <v>0</v>
      </c>
    </row>
    <row r="81" spans="1:10" ht="14" x14ac:dyDescent="0.15">
      <c r="A81" s="248" t="s">
        <v>58</v>
      </c>
      <c r="B81" s="75">
        <v>7264</v>
      </c>
      <c r="C81" s="75">
        <v>4940</v>
      </c>
      <c r="D81" s="121" t="s">
        <v>221</v>
      </c>
      <c r="E81" s="121" t="s">
        <v>222</v>
      </c>
      <c r="F81" s="126" t="s">
        <v>1025</v>
      </c>
      <c r="G81" s="122" t="s">
        <v>52</v>
      </c>
      <c r="H81" s="145"/>
      <c r="I81" s="322">
        <v>0</v>
      </c>
      <c r="J81" s="318">
        <f t="shared" si="5"/>
        <v>0</v>
      </c>
    </row>
    <row r="82" spans="1:10" ht="14" x14ac:dyDescent="0.15">
      <c r="A82" s="248" t="s">
        <v>61</v>
      </c>
      <c r="B82" s="75">
        <v>7265</v>
      </c>
      <c r="C82" s="75">
        <v>4940</v>
      </c>
      <c r="D82" s="121" t="s">
        <v>224</v>
      </c>
      <c r="E82" s="121" t="s">
        <v>222</v>
      </c>
      <c r="F82" s="126" t="s">
        <v>1025</v>
      </c>
      <c r="G82" s="122" t="s">
        <v>52</v>
      </c>
      <c r="H82" s="145"/>
      <c r="I82" s="322">
        <v>0</v>
      </c>
      <c r="J82" s="318">
        <f t="shared" si="5"/>
        <v>0</v>
      </c>
    </row>
    <row r="83" spans="1:10" ht="14" x14ac:dyDescent="0.15">
      <c r="A83" s="248" t="s">
        <v>66</v>
      </c>
      <c r="B83" s="75"/>
      <c r="C83" s="75"/>
      <c r="D83" s="121" t="s">
        <v>1026</v>
      </c>
      <c r="E83" s="121" t="s">
        <v>1027</v>
      </c>
      <c r="F83" s="126" t="s">
        <v>409</v>
      </c>
      <c r="G83" s="122" t="s">
        <v>43</v>
      </c>
      <c r="H83" s="145"/>
      <c r="I83" s="322">
        <v>0</v>
      </c>
      <c r="J83" s="318">
        <f t="shared" si="5"/>
        <v>0</v>
      </c>
    </row>
    <row r="84" spans="1:10" ht="14" x14ac:dyDescent="0.15">
      <c r="A84" s="248" t="s">
        <v>69</v>
      </c>
      <c r="B84" s="75"/>
      <c r="C84" s="75"/>
      <c r="D84" s="121" t="s">
        <v>244</v>
      </c>
      <c r="E84" s="121" t="s">
        <v>1028</v>
      </c>
      <c r="F84" s="121" t="s">
        <v>409</v>
      </c>
      <c r="G84" s="122" t="s">
        <v>1021</v>
      </c>
      <c r="H84" s="145"/>
      <c r="I84" s="322">
        <v>0</v>
      </c>
      <c r="J84" s="318">
        <f t="shared" si="5"/>
        <v>0</v>
      </c>
    </row>
    <row r="85" spans="1:10" ht="14" x14ac:dyDescent="0.15">
      <c r="A85" s="248" t="s">
        <v>178</v>
      </c>
      <c r="B85" s="75"/>
      <c r="C85" s="75"/>
      <c r="D85" s="121" t="s">
        <v>232</v>
      </c>
      <c r="E85" s="121" t="s">
        <v>1029</v>
      </c>
      <c r="F85" s="121" t="s">
        <v>409</v>
      </c>
      <c r="G85" s="122" t="s">
        <v>1021</v>
      </c>
      <c r="H85" s="145"/>
      <c r="I85" s="322">
        <v>0</v>
      </c>
      <c r="J85" s="318">
        <f t="shared" si="5"/>
        <v>0</v>
      </c>
    </row>
    <row r="86" spans="1:10" ht="14" x14ac:dyDescent="0.15">
      <c r="A86" s="248" t="s">
        <v>182</v>
      </c>
      <c r="B86" s="75"/>
      <c r="C86" s="75"/>
      <c r="D86" s="121" t="s">
        <v>1030</v>
      </c>
      <c r="E86" s="121" t="s">
        <v>1031</v>
      </c>
      <c r="F86" s="121" t="s">
        <v>409</v>
      </c>
      <c r="G86" s="122" t="s">
        <v>145</v>
      </c>
      <c r="H86" s="145"/>
      <c r="I86" s="322">
        <v>0</v>
      </c>
      <c r="J86" s="318">
        <f t="shared" si="5"/>
        <v>0</v>
      </c>
    </row>
    <row r="87" spans="1:10" ht="28" x14ac:dyDescent="0.15">
      <c r="A87" s="248">
        <v>14</v>
      </c>
      <c r="B87" s="75"/>
      <c r="C87" s="75"/>
      <c r="D87" s="121" t="s">
        <v>1032</v>
      </c>
      <c r="E87" s="121" t="s">
        <v>222</v>
      </c>
      <c r="F87" s="121" t="s">
        <v>1007</v>
      </c>
      <c r="G87" s="75" t="s">
        <v>52</v>
      </c>
      <c r="H87" s="145"/>
      <c r="I87" s="322">
        <v>0</v>
      </c>
      <c r="J87" s="318">
        <f t="shared" si="5"/>
        <v>0</v>
      </c>
    </row>
    <row r="88" spans="1:10" ht="14" x14ac:dyDescent="0.15">
      <c r="A88" s="248" t="s">
        <v>253</v>
      </c>
      <c r="B88" s="75"/>
      <c r="C88" s="75"/>
      <c r="D88" s="121" t="s">
        <v>1033</v>
      </c>
      <c r="E88" s="121" t="s">
        <v>995</v>
      </c>
      <c r="F88" s="121" t="s">
        <v>996</v>
      </c>
      <c r="G88" s="75" t="s">
        <v>43</v>
      </c>
      <c r="H88" s="145"/>
      <c r="I88" s="322">
        <v>0</v>
      </c>
      <c r="J88" s="318">
        <f t="shared" si="5"/>
        <v>0</v>
      </c>
    </row>
    <row r="89" spans="1:10" ht="14" x14ac:dyDescent="0.15">
      <c r="A89" s="248" t="s">
        <v>257</v>
      </c>
      <c r="B89" s="75"/>
      <c r="C89" s="75"/>
      <c r="D89" s="121" t="s">
        <v>1034</v>
      </c>
      <c r="E89" s="121" t="s">
        <v>1010</v>
      </c>
      <c r="F89" s="121" t="s">
        <v>1011</v>
      </c>
      <c r="G89" s="75" t="s">
        <v>43</v>
      </c>
      <c r="H89" s="145"/>
      <c r="I89" s="322">
        <v>0</v>
      </c>
      <c r="J89" s="318">
        <f t="shared" si="5"/>
        <v>0</v>
      </c>
    </row>
    <row r="90" spans="1:10" ht="23.25" customHeight="1" x14ac:dyDescent="0.15">
      <c r="A90" s="334"/>
      <c r="B90" s="335"/>
      <c r="C90" s="335"/>
      <c r="D90" s="334"/>
      <c r="E90" s="334"/>
      <c r="F90" s="334"/>
      <c r="G90" s="334"/>
      <c r="H90" s="334"/>
      <c r="I90" s="336" t="s">
        <v>1035</v>
      </c>
      <c r="J90" s="337">
        <f>SUM(J4:J88)</f>
        <v>0</v>
      </c>
    </row>
    <row r="102" spans="1:10" s="104" customFormat="1" ht="36.75" customHeight="1" x14ac:dyDescent="0.15">
      <c r="A102" s="98"/>
      <c r="B102" s="159"/>
      <c r="C102" s="159"/>
      <c r="D102" s="100"/>
      <c r="E102" s="100"/>
      <c r="F102" s="100"/>
      <c r="G102" s="101"/>
      <c r="H102" s="98"/>
      <c r="I102" s="303"/>
      <c r="J102" s="304"/>
    </row>
  </sheetData>
  <printOptions horizontalCentered="1"/>
  <pageMargins left="0.7" right="0.7" top="0.75" bottom="0.75" header="0.51180555555555496" footer="0.3"/>
  <pageSetup paperSize="9" scale="54" firstPageNumber="0" fitToHeight="0" orientation="landscape" horizontalDpi="300" verticalDpi="300"/>
  <headerFooter>
    <oddFooter>&amp;C&amp;8&amp;P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1D4F6"/>
    <pageSetUpPr fitToPage="1"/>
  </sheetPr>
  <dimension ref="A1:AMJ98"/>
  <sheetViews>
    <sheetView showGridLines="0" view="pageBreakPreview" zoomScaleNormal="100" workbookViewId="0">
      <pane ySplit="2" topLeftCell="A93" activePane="bottomLeft" state="frozen"/>
      <selection pane="bottomLeft" activeCell="I98" sqref="I98"/>
    </sheetView>
  </sheetViews>
  <sheetFormatPr baseColWidth="10" defaultColWidth="9.1640625" defaultRowHeight="13" x14ac:dyDescent="0.15"/>
  <cols>
    <col min="1" max="1" width="10.6640625" style="338" customWidth="1"/>
    <col min="2" max="2" width="5.6640625" style="339" customWidth="1"/>
    <col min="3" max="3" width="7" style="339" customWidth="1"/>
    <col min="4" max="4" width="62.33203125" style="340" customWidth="1"/>
    <col min="5" max="5" width="46.33203125" style="340" customWidth="1"/>
    <col min="6" max="6" width="20.1640625" style="340" customWidth="1"/>
    <col min="7" max="7" width="17.33203125" style="341" customWidth="1"/>
    <col min="8" max="8" width="11.6640625" style="338" customWidth="1"/>
    <col min="9" max="9" width="12.6640625" style="342" customWidth="1"/>
    <col min="10" max="10" width="13.6640625" style="304" customWidth="1"/>
    <col min="11" max="256" width="9.1640625" style="260"/>
    <col min="257" max="257" width="5.5" style="260" customWidth="1"/>
    <col min="258" max="258" width="5.6640625" style="260" customWidth="1"/>
    <col min="259" max="259" width="7" style="260" customWidth="1"/>
    <col min="260" max="260" width="48.33203125" style="260" customWidth="1"/>
    <col min="261" max="261" width="30.6640625" style="260" customWidth="1"/>
    <col min="262" max="262" width="17.83203125" style="260" customWidth="1"/>
    <col min="263" max="263" width="10.83203125" style="260" customWidth="1"/>
    <col min="264" max="265" width="11.6640625" style="260" customWidth="1"/>
    <col min="266" max="266" width="13.33203125" style="260" customWidth="1"/>
    <col min="267" max="512" width="9.1640625" style="260"/>
    <col min="513" max="513" width="5.5" style="260" customWidth="1"/>
    <col min="514" max="514" width="5.6640625" style="260" customWidth="1"/>
    <col min="515" max="515" width="7" style="260" customWidth="1"/>
    <col min="516" max="516" width="48.33203125" style="260" customWidth="1"/>
    <col min="517" max="517" width="30.6640625" style="260" customWidth="1"/>
    <col min="518" max="518" width="17.83203125" style="260" customWidth="1"/>
    <col min="519" max="519" width="10.83203125" style="260" customWidth="1"/>
    <col min="520" max="521" width="11.6640625" style="260" customWidth="1"/>
    <col min="522" max="522" width="13.33203125" style="260" customWidth="1"/>
    <col min="523" max="768" width="9.1640625" style="260"/>
    <col min="769" max="769" width="5.5" style="260" customWidth="1"/>
    <col min="770" max="770" width="5.6640625" style="260" customWidth="1"/>
    <col min="771" max="771" width="7" style="260" customWidth="1"/>
    <col min="772" max="772" width="48.33203125" style="260" customWidth="1"/>
    <col min="773" max="773" width="30.6640625" style="260" customWidth="1"/>
    <col min="774" max="774" width="17.83203125" style="260" customWidth="1"/>
    <col min="775" max="775" width="10.83203125" style="260" customWidth="1"/>
    <col min="776" max="777" width="11.6640625" style="260" customWidth="1"/>
    <col min="778" max="778" width="13.33203125" style="260" customWidth="1"/>
    <col min="779" max="1024" width="9.1640625" style="260"/>
  </cols>
  <sheetData>
    <row r="1" spans="1:10" ht="30" customHeight="1" x14ac:dyDescent="0.15">
      <c r="A1" s="343" t="s">
        <v>1036</v>
      </c>
      <c r="B1" s="344"/>
      <c r="C1" s="344"/>
      <c r="D1" s="344"/>
      <c r="E1" s="344"/>
      <c r="F1" s="345"/>
      <c r="G1" s="345"/>
      <c r="H1" s="344"/>
      <c r="I1" s="346"/>
      <c r="J1" s="347"/>
    </row>
    <row r="2" spans="1:10" ht="66" customHeight="1" x14ac:dyDescent="0.15">
      <c r="A2" s="348" t="s">
        <v>1</v>
      </c>
      <c r="B2" s="348" t="s">
        <v>2</v>
      </c>
      <c r="C2" s="349" t="s">
        <v>940</v>
      </c>
      <c r="D2" s="348" t="s">
        <v>1037</v>
      </c>
      <c r="E2" s="348" t="s">
        <v>5</v>
      </c>
      <c r="F2" s="348" t="s">
        <v>6</v>
      </c>
      <c r="G2" s="348" t="s">
        <v>7</v>
      </c>
      <c r="H2" s="350" t="s">
        <v>8</v>
      </c>
      <c r="I2" s="15" t="s">
        <v>9</v>
      </c>
      <c r="J2" s="15" t="s">
        <v>10</v>
      </c>
    </row>
    <row r="3" spans="1:10" s="319" customFormat="1" ht="23.25" customHeight="1" x14ac:dyDescent="0.15">
      <c r="A3" s="110" t="s">
        <v>1038</v>
      </c>
      <c r="B3" s="351"/>
      <c r="C3" s="351"/>
      <c r="D3" s="351"/>
      <c r="E3" s="351"/>
      <c r="F3" s="351"/>
      <c r="G3" s="352"/>
      <c r="H3" s="353"/>
      <c r="I3" s="354"/>
      <c r="J3" s="355"/>
    </row>
    <row r="4" spans="1:10" ht="28" x14ac:dyDescent="0.15">
      <c r="A4" s="112" t="s">
        <v>12</v>
      </c>
      <c r="B4" s="75"/>
      <c r="C4" s="202"/>
      <c r="D4" s="126" t="s">
        <v>1039</v>
      </c>
      <c r="E4" s="126" t="s">
        <v>41</v>
      </c>
      <c r="F4" s="126" t="s">
        <v>1040</v>
      </c>
      <c r="G4" s="75" t="s">
        <v>43</v>
      </c>
      <c r="H4" s="185"/>
      <c r="I4" s="142">
        <v>0</v>
      </c>
      <c r="J4" s="356">
        <f t="shared" ref="J4:J14" si="0">H4*I4</f>
        <v>0</v>
      </c>
    </row>
    <row r="5" spans="1:10" ht="28" x14ac:dyDescent="0.15">
      <c r="A5" s="112" t="s">
        <v>17</v>
      </c>
      <c r="B5" s="75"/>
      <c r="C5" s="202"/>
      <c r="D5" s="126" t="s">
        <v>1041</v>
      </c>
      <c r="E5" s="126" t="s">
        <v>41</v>
      </c>
      <c r="F5" s="126" t="s">
        <v>1040</v>
      </c>
      <c r="G5" s="75" t="s">
        <v>43</v>
      </c>
      <c r="H5" s="185"/>
      <c r="I5" s="142">
        <v>0</v>
      </c>
      <c r="J5" s="356">
        <f t="shared" si="0"/>
        <v>0</v>
      </c>
    </row>
    <row r="6" spans="1:10" ht="28" x14ac:dyDescent="0.15">
      <c r="A6" s="112" t="s">
        <v>19</v>
      </c>
      <c r="B6" s="75"/>
      <c r="C6" s="202"/>
      <c r="D6" s="126" t="s">
        <v>1042</v>
      </c>
      <c r="E6" s="126" t="s">
        <v>98</v>
      </c>
      <c r="F6" s="126" t="s">
        <v>409</v>
      </c>
      <c r="G6" s="75" t="s">
        <v>43</v>
      </c>
      <c r="H6" s="185"/>
      <c r="I6" s="142">
        <v>0</v>
      </c>
      <c r="J6" s="356">
        <f t="shared" si="0"/>
        <v>0</v>
      </c>
    </row>
    <row r="7" spans="1:10" ht="28" x14ac:dyDescent="0.15">
      <c r="A7" s="112" t="s">
        <v>23</v>
      </c>
      <c r="B7" s="75"/>
      <c r="C7" s="202"/>
      <c r="D7" s="126" t="s">
        <v>1043</v>
      </c>
      <c r="E7" s="126" t="s">
        <v>95</v>
      </c>
      <c r="F7" s="126" t="s">
        <v>409</v>
      </c>
      <c r="G7" s="75" t="s">
        <v>43</v>
      </c>
      <c r="H7" s="185"/>
      <c r="I7" s="142">
        <v>0</v>
      </c>
      <c r="J7" s="356">
        <f t="shared" si="0"/>
        <v>0</v>
      </c>
    </row>
    <row r="8" spans="1:10" ht="28" x14ac:dyDescent="0.15">
      <c r="A8" s="112" t="s">
        <v>27</v>
      </c>
      <c r="B8" s="75"/>
      <c r="C8" s="202"/>
      <c r="D8" s="126" t="s">
        <v>1044</v>
      </c>
      <c r="E8" s="126" t="s">
        <v>527</v>
      </c>
      <c r="F8" s="126" t="s">
        <v>409</v>
      </c>
      <c r="G8" s="75" t="s">
        <v>43</v>
      </c>
      <c r="H8" s="185"/>
      <c r="I8" s="142">
        <v>0</v>
      </c>
      <c r="J8" s="356">
        <f t="shared" si="0"/>
        <v>0</v>
      </c>
    </row>
    <row r="9" spans="1:10" ht="28" x14ac:dyDescent="0.15">
      <c r="A9" s="112" t="s">
        <v>29</v>
      </c>
      <c r="B9" s="75"/>
      <c r="C9" s="202"/>
      <c r="D9" s="126" t="s">
        <v>1045</v>
      </c>
      <c r="E9" s="126" t="s">
        <v>1046</v>
      </c>
      <c r="F9" s="126" t="s">
        <v>1040</v>
      </c>
      <c r="G9" s="122" t="s">
        <v>52</v>
      </c>
      <c r="H9" s="185"/>
      <c r="I9" s="142">
        <v>0</v>
      </c>
      <c r="J9" s="356">
        <f t="shared" si="0"/>
        <v>0</v>
      </c>
    </row>
    <row r="10" spans="1:10" ht="28" x14ac:dyDescent="0.15">
      <c r="A10" s="112" t="s">
        <v>34</v>
      </c>
      <c r="B10" s="75"/>
      <c r="C10" s="202"/>
      <c r="D10" s="126" t="s">
        <v>1047</v>
      </c>
      <c r="E10" s="126" t="s">
        <v>1046</v>
      </c>
      <c r="F10" s="126" t="s">
        <v>1048</v>
      </c>
      <c r="G10" s="122" t="s">
        <v>52</v>
      </c>
      <c r="H10" s="185"/>
      <c r="I10" s="142">
        <v>0</v>
      </c>
      <c r="J10" s="356">
        <f t="shared" si="0"/>
        <v>0</v>
      </c>
    </row>
    <row r="11" spans="1:10" ht="28" x14ac:dyDescent="0.15">
      <c r="A11" s="112" t="s">
        <v>58</v>
      </c>
      <c r="B11" s="75"/>
      <c r="C11" s="202"/>
      <c r="D11" s="126" t="s">
        <v>1049</v>
      </c>
      <c r="E11" s="126" t="s">
        <v>1050</v>
      </c>
      <c r="F11" s="126" t="s">
        <v>409</v>
      </c>
      <c r="G11" s="122" t="s">
        <v>52</v>
      </c>
      <c r="H11" s="185"/>
      <c r="I11" s="142">
        <v>0</v>
      </c>
      <c r="J11" s="356">
        <f t="shared" si="0"/>
        <v>0</v>
      </c>
    </row>
    <row r="12" spans="1:10" ht="28" x14ac:dyDescent="0.15">
      <c r="A12" s="112" t="s">
        <v>61</v>
      </c>
      <c r="B12" s="75"/>
      <c r="C12" s="202"/>
      <c r="D12" s="126" t="s">
        <v>1051</v>
      </c>
      <c r="E12" s="126" t="s">
        <v>1050</v>
      </c>
      <c r="F12" s="126" t="s">
        <v>409</v>
      </c>
      <c r="G12" s="122" t="s">
        <v>52</v>
      </c>
      <c r="H12" s="185"/>
      <c r="I12" s="142">
        <v>0</v>
      </c>
      <c r="J12" s="356">
        <f t="shared" si="0"/>
        <v>0</v>
      </c>
    </row>
    <row r="13" spans="1:10" ht="28" x14ac:dyDescent="0.15">
      <c r="A13" s="112" t="s">
        <v>66</v>
      </c>
      <c r="B13" s="75"/>
      <c r="C13" s="202"/>
      <c r="D13" s="126" t="s">
        <v>1052</v>
      </c>
      <c r="E13" s="126" t="s">
        <v>1053</v>
      </c>
      <c r="F13" s="126" t="s">
        <v>409</v>
      </c>
      <c r="G13" s="122" t="s">
        <v>52</v>
      </c>
      <c r="H13" s="185"/>
      <c r="I13" s="142">
        <v>0</v>
      </c>
      <c r="J13" s="356">
        <f t="shared" si="0"/>
        <v>0</v>
      </c>
    </row>
    <row r="14" spans="1:10" ht="28" x14ac:dyDescent="0.15">
      <c r="A14" s="112" t="s">
        <v>69</v>
      </c>
      <c r="B14" s="75"/>
      <c r="C14" s="202"/>
      <c r="D14" s="126" t="s">
        <v>1054</v>
      </c>
      <c r="E14" s="126" t="s">
        <v>31</v>
      </c>
      <c r="F14" s="126" t="s">
        <v>409</v>
      </c>
      <c r="G14" s="75" t="s">
        <v>1021</v>
      </c>
      <c r="H14" s="185"/>
      <c r="I14" s="142">
        <v>0</v>
      </c>
      <c r="J14" s="356">
        <f t="shared" si="0"/>
        <v>0</v>
      </c>
    </row>
    <row r="15" spans="1:10" ht="42" x14ac:dyDescent="0.15">
      <c r="A15" s="112" t="s">
        <v>178</v>
      </c>
      <c r="B15" s="75"/>
      <c r="C15" s="202"/>
      <c r="D15" s="126" t="s">
        <v>1055</v>
      </c>
      <c r="E15" s="126" t="s">
        <v>1056</v>
      </c>
      <c r="F15" s="126" t="s">
        <v>409</v>
      </c>
      <c r="G15" s="75" t="s">
        <v>504</v>
      </c>
      <c r="H15" s="185"/>
      <c r="I15" s="142">
        <v>0</v>
      </c>
      <c r="J15" s="356">
        <v>0</v>
      </c>
    </row>
    <row r="16" spans="1:10" ht="42" x14ac:dyDescent="0.15">
      <c r="A16" s="112" t="s">
        <v>182</v>
      </c>
      <c r="B16" s="75"/>
      <c r="C16" s="202"/>
      <c r="D16" s="126" t="s">
        <v>1057</v>
      </c>
      <c r="E16" s="126"/>
      <c r="F16" s="126" t="s">
        <v>409</v>
      </c>
      <c r="G16" s="75" t="s">
        <v>1058</v>
      </c>
      <c r="H16" s="185"/>
      <c r="I16" s="142">
        <v>0</v>
      </c>
      <c r="J16" s="356">
        <f>H16*I16</f>
        <v>0</v>
      </c>
    </row>
    <row r="17" spans="1:10" ht="21" customHeight="1" x14ac:dyDescent="0.15">
      <c r="A17" s="357" t="s">
        <v>39</v>
      </c>
      <c r="B17" s="358"/>
      <c r="C17" s="358"/>
      <c r="D17" s="358"/>
      <c r="E17" s="358"/>
      <c r="F17" s="359"/>
      <c r="G17" s="352"/>
      <c r="H17" s="353"/>
      <c r="I17" s="354"/>
      <c r="J17" s="355"/>
    </row>
    <row r="18" spans="1:10" ht="28" x14ac:dyDescent="0.15">
      <c r="A18" s="112" t="s">
        <v>12</v>
      </c>
      <c r="B18" s="360"/>
      <c r="C18" s="202"/>
      <c r="D18" s="126" t="s">
        <v>1059</v>
      </c>
      <c r="E18" s="126" t="s">
        <v>1060</v>
      </c>
      <c r="F18" s="126" t="s">
        <v>409</v>
      </c>
      <c r="G18" s="75" t="s">
        <v>43</v>
      </c>
      <c r="H18" s="185"/>
      <c r="I18" s="142">
        <v>0</v>
      </c>
      <c r="J18" s="356">
        <f t="shared" ref="J18:J30" si="1">H18*I18</f>
        <v>0</v>
      </c>
    </row>
    <row r="19" spans="1:10" ht="14" x14ac:dyDescent="0.15">
      <c r="A19" s="112" t="s">
        <v>17</v>
      </c>
      <c r="B19" s="75"/>
      <c r="C19" s="202"/>
      <c r="D19" s="126" t="s">
        <v>1061</v>
      </c>
      <c r="E19" s="126" t="s">
        <v>1062</v>
      </c>
      <c r="F19" s="126" t="s">
        <v>288</v>
      </c>
      <c r="G19" s="75" t="s">
        <v>43</v>
      </c>
      <c r="H19" s="185"/>
      <c r="I19" s="142">
        <v>0</v>
      </c>
      <c r="J19" s="356">
        <f t="shared" si="1"/>
        <v>0</v>
      </c>
    </row>
    <row r="20" spans="1:10" ht="14" x14ac:dyDescent="0.15">
      <c r="A20" s="112" t="s">
        <v>19</v>
      </c>
      <c r="B20" s="75"/>
      <c r="C20" s="202"/>
      <c r="D20" s="126" t="s">
        <v>1063</v>
      </c>
      <c r="E20" s="126" t="s">
        <v>1064</v>
      </c>
      <c r="F20" s="126" t="s">
        <v>288</v>
      </c>
      <c r="G20" s="75" t="s">
        <v>43</v>
      </c>
      <c r="H20" s="185"/>
      <c r="I20" s="142">
        <v>0</v>
      </c>
      <c r="J20" s="356">
        <f t="shared" si="1"/>
        <v>0</v>
      </c>
    </row>
    <row r="21" spans="1:10" ht="42" x14ac:dyDescent="0.15">
      <c r="A21" s="112" t="s">
        <v>23</v>
      </c>
      <c r="B21" s="239"/>
      <c r="C21" s="239"/>
      <c r="D21" s="126" t="s">
        <v>1065</v>
      </c>
      <c r="E21" s="126"/>
      <c r="F21" s="126" t="s">
        <v>288</v>
      </c>
      <c r="G21" s="75" t="s">
        <v>1058</v>
      </c>
      <c r="H21" s="185"/>
      <c r="I21" s="142">
        <v>0</v>
      </c>
      <c r="J21" s="356">
        <f t="shared" si="1"/>
        <v>0</v>
      </c>
    </row>
    <row r="22" spans="1:10" ht="28" x14ac:dyDescent="0.15">
      <c r="A22" s="112" t="s">
        <v>27</v>
      </c>
      <c r="B22" s="239"/>
      <c r="C22" s="239"/>
      <c r="D22" s="126" t="s">
        <v>1066</v>
      </c>
      <c r="E22" s="126" t="s">
        <v>31</v>
      </c>
      <c r="F22" s="126" t="s">
        <v>409</v>
      </c>
      <c r="G22" s="75" t="s">
        <v>33</v>
      </c>
      <c r="H22" s="185"/>
      <c r="I22" s="142">
        <v>0</v>
      </c>
      <c r="J22" s="356">
        <f t="shared" si="1"/>
        <v>0</v>
      </c>
    </row>
    <row r="23" spans="1:10" ht="28" x14ac:dyDescent="0.15">
      <c r="A23" s="112" t="s">
        <v>29</v>
      </c>
      <c r="B23" s="239"/>
      <c r="C23" s="239"/>
      <c r="D23" s="126" t="s">
        <v>1067</v>
      </c>
      <c r="E23" s="126" t="s">
        <v>527</v>
      </c>
      <c r="F23" s="126" t="s">
        <v>409</v>
      </c>
      <c r="G23" s="75" t="s">
        <v>43</v>
      </c>
      <c r="H23" s="185"/>
      <c r="I23" s="142">
        <v>0</v>
      </c>
      <c r="J23" s="356">
        <f t="shared" si="1"/>
        <v>0</v>
      </c>
    </row>
    <row r="24" spans="1:10" ht="28" x14ac:dyDescent="0.15">
      <c r="A24" s="112" t="s">
        <v>34</v>
      </c>
      <c r="B24" s="239"/>
      <c r="C24" s="239"/>
      <c r="D24" s="126" t="s">
        <v>1068</v>
      </c>
      <c r="E24" s="126" t="s">
        <v>942</v>
      </c>
      <c r="F24" s="126" t="s">
        <v>409</v>
      </c>
      <c r="G24" s="122" t="s">
        <v>52</v>
      </c>
      <c r="H24" s="185"/>
      <c r="I24" s="142">
        <v>0</v>
      </c>
      <c r="J24" s="356">
        <f t="shared" si="1"/>
        <v>0</v>
      </c>
    </row>
    <row r="25" spans="1:10" ht="28" x14ac:dyDescent="0.15">
      <c r="A25" s="112" t="s">
        <v>58</v>
      </c>
      <c r="B25" s="239"/>
      <c r="C25" s="239"/>
      <c r="D25" s="126" t="s">
        <v>1069</v>
      </c>
      <c r="E25" s="126" t="s">
        <v>965</v>
      </c>
      <c r="F25" s="126" t="s">
        <v>409</v>
      </c>
      <c r="G25" s="122" t="s">
        <v>52</v>
      </c>
      <c r="H25" s="185"/>
      <c r="I25" s="142">
        <v>0</v>
      </c>
      <c r="J25" s="356">
        <f t="shared" si="1"/>
        <v>0</v>
      </c>
    </row>
    <row r="26" spans="1:10" ht="28" x14ac:dyDescent="0.15">
      <c r="A26" s="112" t="s">
        <v>61</v>
      </c>
      <c r="B26" s="239"/>
      <c r="C26" s="239"/>
      <c r="D26" s="126" t="s">
        <v>1070</v>
      </c>
      <c r="E26" s="126" t="s">
        <v>1071</v>
      </c>
      <c r="F26" s="126" t="s">
        <v>409</v>
      </c>
      <c r="G26" s="122" t="s">
        <v>52</v>
      </c>
      <c r="H26" s="185"/>
      <c r="I26" s="142">
        <v>0</v>
      </c>
      <c r="J26" s="356">
        <f t="shared" si="1"/>
        <v>0</v>
      </c>
    </row>
    <row r="27" spans="1:10" ht="28" x14ac:dyDescent="0.15">
      <c r="A27" s="112" t="s">
        <v>66</v>
      </c>
      <c r="B27" s="239"/>
      <c r="C27" s="239"/>
      <c r="D27" s="126" t="s">
        <v>1072</v>
      </c>
      <c r="E27" s="126" t="s">
        <v>1071</v>
      </c>
      <c r="F27" s="126" t="s">
        <v>409</v>
      </c>
      <c r="G27" s="122" t="s">
        <v>52</v>
      </c>
      <c r="H27" s="185"/>
      <c r="I27" s="142">
        <v>0</v>
      </c>
      <c r="J27" s="356">
        <f t="shared" si="1"/>
        <v>0</v>
      </c>
    </row>
    <row r="28" spans="1:10" ht="28" x14ac:dyDescent="0.15">
      <c r="A28" s="112" t="s">
        <v>69</v>
      </c>
      <c r="B28" s="239"/>
      <c r="C28" s="239"/>
      <c r="D28" s="126" t="s">
        <v>1073</v>
      </c>
      <c r="E28" s="126" t="s">
        <v>1074</v>
      </c>
      <c r="F28" s="126" t="s">
        <v>409</v>
      </c>
      <c r="G28" s="122" t="s">
        <v>52</v>
      </c>
      <c r="H28" s="185"/>
      <c r="I28" s="142">
        <v>0</v>
      </c>
      <c r="J28" s="356">
        <f t="shared" si="1"/>
        <v>0</v>
      </c>
    </row>
    <row r="29" spans="1:10" ht="28" x14ac:dyDescent="0.15">
      <c r="A29" s="112" t="s">
        <v>178</v>
      </c>
      <c r="B29" s="239"/>
      <c r="C29" s="239"/>
      <c r="D29" s="126" t="s">
        <v>1075</v>
      </c>
      <c r="E29" s="126" t="s">
        <v>285</v>
      </c>
      <c r="F29" s="126" t="s">
        <v>409</v>
      </c>
      <c r="G29" s="122" t="s">
        <v>52</v>
      </c>
      <c r="H29" s="185"/>
      <c r="I29" s="142">
        <v>0</v>
      </c>
      <c r="J29" s="356">
        <f t="shared" si="1"/>
        <v>0</v>
      </c>
    </row>
    <row r="30" spans="1:10" ht="28" x14ac:dyDescent="0.15">
      <c r="A30" s="112" t="s">
        <v>182</v>
      </c>
      <c r="B30" s="239"/>
      <c r="C30" s="239"/>
      <c r="D30" s="126" t="s">
        <v>1076</v>
      </c>
      <c r="E30" s="126" t="s">
        <v>725</v>
      </c>
      <c r="F30" s="126" t="s">
        <v>409</v>
      </c>
      <c r="G30" s="75" t="s">
        <v>1077</v>
      </c>
      <c r="H30" s="185"/>
      <c r="I30" s="142">
        <v>0</v>
      </c>
      <c r="J30" s="356">
        <f t="shared" si="1"/>
        <v>0</v>
      </c>
    </row>
    <row r="31" spans="1:10" ht="18.75" customHeight="1" x14ac:dyDescent="0.15">
      <c r="A31" s="361" t="s">
        <v>73</v>
      </c>
      <c r="B31" s="351"/>
      <c r="C31" s="351"/>
      <c r="D31" s="362"/>
      <c r="E31" s="362"/>
      <c r="F31" s="362"/>
      <c r="G31" s="363"/>
      <c r="H31" s="351"/>
      <c r="I31" s="364"/>
      <c r="J31" s="355"/>
    </row>
    <row r="32" spans="1:10" s="319" customFormat="1" ht="28" x14ac:dyDescent="0.15">
      <c r="A32" s="112" t="s">
        <v>12</v>
      </c>
      <c r="B32" s="239"/>
      <c r="C32" s="239"/>
      <c r="D32" s="126" t="s">
        <v>1078</v>
      </c>
      <c r="E32" s="126" t="s">
        <v>313</v>
      </c>
      <c r="F32" s="126" t="s">
        <v>409</v>
      </c>
      <c r="G32" s="75" t="s">
        <v>43</v>
      </c>
      <c r="H32" s="185"/>
      <c r="I32" s="142">
        <v>0</v>
      </c>
      <c r="J32" s="356">
        <f t="shared" ref="J32:J41" si="2">H32*I32</f>
        <v>0</v>
      </c>
    </row>
    <row r="33" spans="1:10" s="319" customFormat="1" ht="28" x14ac:dyDescent="0.15">
      <c r="A33" s="112" t="s">
        <v>17</v>
      </c>
      <c r="B33" s="239"/>
      <c r="C33" s="239"/>
      <c r="D33" s="126" t="s">
        <v>1079</v>
      </c>
      <c r="E33" s="126" t="s">
        <v>1080</v>
      </c>
      <c r="F33" s="126" t="s">
        <v>409</v>
      </c>
      <c r="G33" s="75" t="s">
        <v>43</v>
      </c>
      <c r="H33" s="185"/>
      <c r="I33" s="142">
        <v>0</v>
      </c>
      <c r="J33" s="356">
        <f t="shared" si="2"/>
        <v>0</v>
      </c>
    </row>
    <row r="34" spans="1:10" s="319" customFormat="1" ht="28" x14ac:dyDescent="0.15">
      <c r="A34" s="112" t="s">
        <v>19</v>
      </c>
      <c r="B34" s="239"/>
      <c r="C34" s="239"/>
      <c r="D34" s="126" t="s">
        <v>1081</v>
      </c>
      <c r="E34" s="126" t="s">
        <v>41</v>
      </c>
      <c r="F34" s="126" t="s">
        <v>409</v>
      </c>
      <c r="G34" s="75" t="s">
        <v>43</v>
      </c>
      <c r="H34" s="185"/>
      <c r="I34" s="142">
        <v>0</v>
      </c>
      <c r="J34" s="356">
        <f t="shared" si="2"/>
        <v>0</v>
      </c>
    </row>
    <row r="35" spans="1:10" s="319" customFormat="1" ht="28" x14ac:dyDescent="0.15">
      <c r="A35" s="112" t="s">
        <v>23</v>
      </c>
      <c r="B35" s="239"/>
      <c r="C35" s="239"/>
      <c r="D35" s="126" t="s">
        <v>1082</v>
      </c>
      <c r="E35" s="126" t="s">
        <v>85</v>
      </c>
      <c r="F35" s="126" t="s">
        <v>409</v>
      </c>
      <c r="G35" s="75" t="s">
        <v>1021</v>
      </c>
      <c r="H35" s="185"/>
      <c r="I35" s="142">
        <v>0</v>
      </c>
      <c r="J35" s="356">
        <f t="shared" si="2"/>
        <v>0</v>
      </c>
    </row>
    <row r="36" spans="1:10" s="319" customFormat="1" ht="28" x14ac:dyDescent="0.15">
      <c r="A36" s="112" t="s">
        <v>27</v>
      </c>
      <c r="B36" s="239"/>
      <c r="C36" s="239"/>
      <c r="D36" s="126" t="s">
        <v>1083</v>
      </c>
      <c r="E36" s="126" t="s">
        <v>527</v>
      </c>
      <c r="F36" s="126" t="s">
        <v>409</v>
      </c>
      <c r="G36" s="75" t="s">
        <v>43</v>
      </c>
      <c r="H36" s="185"/>
      <c r="I36" s="117">
        <v>0</v>
      </c>
      <c r="J36" s="356">
        <f t="shared" si="2"/>
        <v>0</v>
      </c>
    </row>
    <row r="37" spans="1:10" s="319" customFormat="1" ht="28" x14ac:dyDescent="0.15">
      <c r="A37" s="112" t="s">
        <v>29</v>
      </c>
      <c r="B37" s="239"/>
      <c r="C37" s="239"/>
      <c r="D37" s="126" t="s">
        <v>1084</v>
      </c>
      <c r="E37" s="126" t="s">
        <v>1085</v>
      </c>
      <c r="F37" s="126" t="s">
        <v>409</v>
      </c>
      <c r="G37" s="75" t="s">
        <v>43</v>
      </c>
      <c r="H37" s="185"/>
      <c r="I37" s="117">
        <v>0</v>
      </c>
      <c r="J37" s="356">
        <f t="shared" si="2"/>
        <v>0</v>
      </c>
    </row>
    <row r="38" spans="1:10" s="319" customFormat="1" ht="28" x14ac:dyDescent="0.15">
      <c r="A38" s="112" t="s">
        <v>34</v>
      </c>
      <c r="B38" s="239"/>
      <c r="C38" s="239"/>
      <c r="D38" s="126" t="s">
        <v>1086</v>
      </c>
      <c r="E38" s="126" t="s">
        <v>1087</v>
      </c>
      <c r="F38" s="126" t="s">
        <v>409</v>
      </c>
      <c r="G38" s="75" t="s">
        <v>43</v>
      </c>
      <c r="H38" s="185"/>
      <c r="I38" s="142">
        <v>0</v>
      </c>
      <c r="J38" s="356">
        <f t="shared" si="2"/>
        <v>0</v>
      </c>
    </row>
    <row r="39" spans="1:10" s="319" customFormat="1" ht="28" x14ac:dyDescent="0.15">
      <c r="A39" s="112" t="s">
        <v>58</v>
      </c>
      <c r="B39" s="239"/>
      <c r="C39" s="239"/>
      <c r="D39" s="126" t="s">
        <v>1088</v>
      </c>
      <c r="E39" s="126" t="s">
        <v>1089</v>
      </c>
      <c r="F39" s="126" t="s">
        <v>409</v>
      </c>
      <c r="G39" s="75" t="s">
        <v>43</v>
      </c>
      <c r="H39" s="185"/>
      <c r="I39" s="117">
        <v>0</v>
      </c>
      <c r="J39" s="356">
        <f t="shared" si="2"/>
        <v>0</v>
      </c>
    </row>
    <row r="40" spans="1:10" s="319" customFormat="1" ht="28" x14ac:dyDescent="0.15">
      <c r="A40" s="112" t="s">
        <v>61</v>
      </c>
      <c r="B40" s="239"/>
      <c r="C40" s="239"/>
      <c r="D40" s="126" t="s">
        <v>1090</v>
      </c>
      <c r="E40" s="126" t="s">
        <v>95</v>
      </c>
      <c r="F40" s="126" t="s">
        <v>409</v>
      </c>
      <c r="G40" s="75" t="s">
        <v>43</v>
      </c>
      <c r="H40" s="185"/>
      <c r="I40" s="142">
        <v>0</v>
      </c>
      <c r="J40" s="356">
        <f t="shared" si="2"/>
        <v>0</v>
      </c>
    </row>
    <row r="41" spans="1:10" s="319" customFormat="1" ht="14" x14ac:dyDescent="0.15">
      <c r="A41" s="112" t="s">
        <v>66</v>
      </c>
      <c r="B41" s="239"/>
      <c r="C41" s="239"/>
      <c r="D41" s="126" t="s">
        <v>1091</v>
      </c>
      <c r="E41" s="126" t="s">
        <v>1092</v>
      </c>
      <c r="F41" s="126" t="s">
        <v>409</v>
      </c>
      <c r="G41" s="75" t="s">
        <v>43</v>
      </c>
      <c r="H41" s="185"/>
      <c r="I41" s="117">
        <v>0</v>
      </c>
      <c r="J41" s="356">
        <f t="shared" si="2"/>
        <v>0</v>
      </c>
    </row>
    <row r="42" spans="1:10" ht="18" customHeight="1" x14ac:dyDescent="0.15">
      <c r="A42" s="110" t="s">
        <v>91</v>
      </c>
      <c r="B42" s="351"/>
      <c r="C42" s="351"/>
      <c r="D42" s="351"/>
      <c r="E42" s="351"/>
      <c r="F42" s="351"/>
      <c r="G42" s="352"/>
      <c r="H42" s="365"/>
      <c r="I42" s="366"/>
      <c r="J42" s="355"/>
    </row>
    <row r="43" spans="1:10" s="319" customFormat="1" ht="28" x14ac:dyDescent="0.15">
      <c r="A43" s="112" t="s">
        <v>12</v>
      </c>
      <c r="B43" s="239"/>
      <c r="C43" s="239"/>
      <c r="D43" s="126" t="s">
        <v>1093</v>
      </c>
      <c r="E43" s="126" t="s">
        <v>1094</v>
      </c>
      <c r="F43" s="126" t="s">
        <v>409</v>
      </c>
      <c r="G43" s="75" t="s">
        <v>1095</v>
      </c>
      <c r="H43" s="185"/>
      <c r="I43" s="117">
        <v>0</v>
      </c>
      <c r="J43" s="356">
        <f t="shared" ref="J43:J55" si="3">H43*I43</f>
        <v>0</v>
      </c>
    </row>
    <row r="44" spans="1:10" s="319" customFormat="1" ht="28" x14ac:dyDescent="0.15">
      <c r="A44" s="112" t="s">
        <v>17</v>
      </c>
      <c r="B44" s="239"/>
      <c r="C44" s="239"/>
      <c r="D44" s="126" t="s">
        <v>1096</v>
      </c>
      <c r="E44" s="126" t="s">
        <v>1094</v>
      </c>
      <c r="F44" s="126" t="s">
        <v>409</v>
      </c>
      <c r="G44" s="75" t="s">
        <v>1095</v>
      </c>
      <c r="H44" s="185"/>
      <c r="I44" s="117">
        <v>0</v>
      </c>
      <c r="J44" s="356">
        <f t="shared" si="3"/>
        <v>0</v>
      </c>
    </row>
    <row r="45" spans="1:10" s="319" customFormat="1" ht="28" x14ac:dyDescent="0.15">
      <c r="A45" s="112" t="s">
        <v>19</v>
      </c>
      <c r="B45" s="239"/>
      <c r="C45" s="239"/>
      <c r="D45" s="126" t="s">
        <v>1097</v>
      </c>
      <c r="E45" s="126" t="s">
        <v>556</v>
      </c>
      <c r="F45" s="126" t="s">
        <v>409</v>
      </c>
      <c r="G45" s="75" t="s">
        <v>1095</v>
      </c>
      <c r="H45" s="185"/>
      <c r="I45" s="117">
        <v>0</v>
      </c>
      <c r="J45" s="356">
        <f t="shared" si="3"/>
        <v>0</v>
      </c>
    </row>
    <row r="46" spans="1:10" s="319" customFormat="1" ht="28" x14ac:dyDescent="0.15">
      <c r="A46" s="112" t="s">
        <v>23</v>
      </c>
      <c r="B46" s="239"/>
      <c r="C46" s="239"/>
      <c r="D46" s="126" t="s">
        <v>1097</v>
      </c>
      <c r="E46" s="126" t="s">
        <v>556</v>
      </c>
      <c r="F46" s="126" t="s">
        <v>409</v>
      </c>
      <c r="G46" s="75" t="s">
        <v>1095</v>
      </c>
      <c r="H46" s="185"/>
      <c r="I46" s="117">
        <v>0</v>
      </c>
      <c r="J46" s="356">
        <f t="shared" si="3"/>
        <v>0</v>
      </c>
    </row>
    <row r="47" spans="1:10" s="319" customFormat="1" ht="28" x14ac:dyDescent="0.15">
      <c r="A47" s="112" t="s">
        <v>27</v>
      </c>
      <c r="B47" s="239"/>
      <c r="C47" s="239"/>
      <c r="D47" s="126" t="s">
        <v>1098</v>
      </c>
      <c r="E47" s="126" t="s">
        <v>1099</v>
      </c>
      <c r="F47" s="126" t="s">
        <v>409</v>
      </c>
      <c r="G47" s="75" t="s">
        <v>1095</v>
      </c>
      <c r="H47" s="185"/>
      <c r="I47" s="117">
        <v>0</v>
      </c>
      <c r="J47" s="356">
        <f t="shared" si="3"/>
        <v>0</v>
      </c>
    </row>
    <row r="48" spans="1:10" s="319" customFormat="1" ht="28" x14ac:dyDescent="0.15">
      <c r="A48" s="112" t="s">
        <v>29</v>
      </c>
      <c r="B48" s="239"/>
      <c r="C48" s="239"/>
      <c r="D48" s="126" t="s">
        <v>1098</v>
      </c>
      <c r="E48" s="126" t="s">
        <v>1099</v>
      </c>
      <c r="F48" s="126" t="s">
        <v>409</v>
      </c>
      <c r="G48" s="75" t="s">
        <v>1095</v>
      </c>
      <c r="H48" s="185"/>
      <c r="I48" s="117">
        <v>0</v>
      </c>
      <c r="J48" s="356">
        <f t="shared" si="3"/>
        <v>0</v>
      </c>
    </row>
    <row r="49" spans="1:10" ht="28" x14ac:dyDescent="0.15">
      <c r="A49" s="112" t="s">
        <v>34</v>
      </c>
      <c r="B49" s="239"/>
      <c r="C49" s="239"/>
      <c r="D49" s="126" t="s">
        <v>1100</v>
      </c>
      <c r="E49" s="126" t="s">
        <v>1101</v>
      </c>
      <c r="F49" s="126" t="s">
        <v>409</v>
      </c>
      <c r="G49" s="75" t="s">
        <v>1095</v>
      </c>
      <c r="H49" s="185"/>
      <c r="I49" s="142">
        <v>0</v>
      </c>
      <c r="J49" s="356">
        <f t="shared" si="3"/>
        <v>0</v>
      </c>
    </row>
    <row r="50" spans="1:10" ht="28" x14ac:dyDescent="0.15">
      <c r="A50" s="112" t="s">
        <v>58</v>
      </c>
      <c r="B50" s="239"/>
      <c r="C50" s="239"/>
      <c r="D50" s="126" t="s">
        <v>1102</v>
      </c>
      <c r="E50" s="126" t="s">
        <v>112</v>
      </c>
      <c r="F50" s="126" t="s">
        <v>409</v>
      </c>
      <c r="G50" s="75" t="s">
        <v>43</v>
      </c>
      <c r="H50" s="185"/>
      <c r="I50" s="142">
        <v>0</v>
      </c>
      <c r="J50" s="356">
        <f t="shared" si="3"/>
        <v>0</v>
      </c>
    </row>
    <row r="51" spans="1:10" s="319" customFormat="1" ht="28" x14ac:dyDescent="0.15">
      <c r="A51" s="112" t="s">
        <v>61</v>
      </c>
      <c r="B51" s="239"/>
      <c r="C51" s="239"/>
      <c r="D51" s="126" t="s">
        <v>1103</v>
      </c>
      <c r="E51" s="126" t="s">
        <v>568</v>
      </c>
      <c r="F51" s="126" t="s">
        <v>409</v>
      </c>
      <c r="G51" s="75" t="s">
        <v>43</v>
      </c>
      <c r="H51" s="185"/>
      <c r="I51" s="142">
        <v>0</v>
      </c>
      <c r="J51" s="356">
        <f t="shared" si="3"/>
        <v>0</v>
      </c>
    </row>
    <row r="52" spans="1:10" s="319" customFormat="1" ht="28" x14ac:dyDescent="0.15">
      <c r="A52" s="112" t="s">
        <v>66</v>
      </c>
      <c r="B52" s="239"/>
      <c r="C52" s="239"/>
      <c r="D52" s="126" t="s">
        <v>1104</v>
      </c>
      <c r="E52" s="126" t="s">
        <v>563</v>
      </c>
      <c r="F52" s="126" t="s">
        <v>409</v>
      </c>
      <c r="G52" s="75" t="s">
        <v>43</v>
      </c>
      <c r="H52" s="185"/>
      <c r="I52" s="117">
        <v>0</v>
      </c>
      <c r="J52" s="356">
        <f t="shared" si="3"/>
        <v>0</v>
      </c>
    </row>
    <row r="53" spans="1:10" ht="28" x14ac:dyDescent="0.15">
      <c r="A53" s="112" t="s">
        <v>69</v>
      </c>
      <c r="B53" s="239"/>
      <c r="C53" s="239"/>
      <c r="D53" s="126" t="s">
        <v>1105</v>
      </c>
      <c r="E53" s="126" t="s">
        <v>1060</v>
      </c>
      <c r="F53" s="126" t="s">
        <v>409</v>
      </c>
      <c r="G53" s="75" t="s">
        <v>43</v>
      </c>
      <c r="H53" s="185"/>
      <c r="I53" s="117">
        <v>0</v>
      </c>
      <c r="J53" s="356">
        <f t="shared" si="3"/>
        <v>0</v>
      </c>
    </row>
    <row r="54" spans="1:10" ht="14" x14ac:dyDescent="0.15">
      <c r="A54" s="112" t="s">
        <v>178</v>
      </c>
      <c r="B54" s="239"/>
      <c r="C54" s="239"/>
      <c r="D54" s="126" t="s">
        <v>1106</v>
      </c>
      <c r="E54" s="126" t="s">
        <v>1062</v>
      </c>
      <c r="F54" s="126" t="s">
        <v>409</v>
      </c>
      <c r="G54" s="75" t="s">
        <v>43</v>
      </c>
      <c r="H54" s="185"/>
      <c r="I54" s="142">
        <v>0</v>
      </c>
      <c r="J54" s="356">
        <f t="shared" si="3"/>
        <v>0</v>
      </c>
    </row>
    <row r="55" spans="1:10" ht="14" x14ac:dyDescent="0.15">
      <c r="A55" s="112" t="s">
        <v>182</v>
      </c>
      <c r="B55" s="239"/>
      <c r="C55" s="239"/>
      <c r="D55" s="126" t="s">
        <v>1107</v>
      </c>
      <c r="E55" s="126" t="s">
        <v>1108</v>
      </c>
      <c r="F55" s="126" t="s">
        <v>409</v>
      </c>
      <c r="G55" s="75" t="s">
        <v>43</v>
      </c>
      <c r="H55" s="185"/>
      <c r="I55" s="142">
        <v>0</v>
      </c>
      <c r="J55" s="356">
        <f t="shared" si="3"/>
        <v>0</v>
      </c>
    </row>
    <row r="56" spans="1:10" ht="18.75" customHeight="1" x14ac:dyDescent="0.15">
      <c r="A56" s="110" t="s">
        <v>117</v>
      </c>
      <c r="B56" s="351"/>
      <c r="C56" s="351"/>
      <c r="D56" s="351"/>
      <c r="E56" s="351"/>
      <c r="F56" s="351"/>
      <c r="G56" s="352"/>
      <c r="H56" s="365"/>
      <c r="I56" s="366"/>
      <c r="J56" s="355"/>
    </row>
    <row r="57" spans="1:10" ht="14" x14ac:dyDescent="0.15">
      <c r="A57" s="367" t="s">
        <v>12</v>
      </c>
      <c r="B57" s="368"/>
      <c r="C57" s="369"/>
      <c r="D57" s="370" t="s">
        <v>1109</v>
      </c>
      <c r="E57" s="370" t="s">
        <v>1110</v>
      </c>
      <c r="F57" s="370" t="s">
        <v>409</v>
      </c>
      <c r="G57" s="368" t="s">
        <v>43</v>
      </c>
      <c r="H57" s="371"/>
      <c r="I57" s="142"/>
      <c r="J57" s="356"/>
    </row>
    <row r="58" spans="1:10" ht="28" x14ac:dyDescent="0.15">
      <c r="A58" s="112" t="s">
        <v>17</v>
      </c>
      <c r="B58" s="75"/>
      <c r="C58" s="202"/>
      <c r="D58" s="126" t="s">
        <v>1111</v>
      </c>
      <c r="E58" s="126" t="s">
        <v>122</v>
      </c>
      <c r="F58" s="126" t="s">
        <v>409</v>
      </c>
      <c r="G58" s="75" t="s">
        <v>43</v>
      </c>
      <c r="H58" s="185"/>
      <c r="I58" s="142">
        <v>0</v>
      </c>
      <c r="J58" s="356">
        <f t="shared" ref="J58:J63" si="4">H58*I58</f>
        <v>0</v>
      </c>
    </row>
    <row r="59" spans="1:10" ht="28" x14ac:dyDescent="0.15">
      <c r="A59" s="112" t="s">
        <v>19</v>
      </c>
      <c r="B59" s="75"/>
      <c r="C59" s="202"/>
      <c r="D59" s="126" t="s">
        <v>1112</v>
      </c>
      <c r="E59" s="126" t="s">
        <v>1113</v>
      </c>
      <c r="F59" s="126" t="s">
        <v>409</v>
      </c>
      <c r="G59" s="75" t="s">
        <v>43</v>
      </c>
      <c r="H59" s="185"/>
      <c r="I59" s="142">
        <v>0</v>
      </c>
      <c r="J59" s="356">
        <f t="shared" si="4"/>
        <v>0</v>
      </c>
    </row>
    <row r="60" spans="1:10" ht="28" x14ac:dyDescent="0.15">
      <c r="A60" s="112" t="s">
        <v>23</v>
      </c>
      <c r="B60" s="75"/>
      <c r="C60" s="202"/>
      <c r="D60" s="126" t="s">
        <v>1114</v>
      </c>
      <c r="E60" s="126" t="s">
        <v>790</v>
      </c>
      <c r="F60" s="126" t="s">
        <v>409</v>
      </c>
      <c r="G60" s="75" t="s">
        <v>52</v>
      </c>
      <c r="H60" s="372"/>
      <c r="I60" s="142">
        <v>0</v>
      </c>
      <c r="J60" s="356">
        <f t="shared" si="4"/>
        <v>0</v>
      </c>
    </row>
    <row r="61" spans="1:10" ht="14" x14ac:dyDescent="0.15">
      <c r="A61" s="112" t="s">
        <v>27</v>
      </c>
      <c r="B61" s="75"/>
      <c r="C61" s="202"/>
      <c r="D61" s="126" t="s">
        <v>1115</v>
      </c>
      <c r="E61" s="126" t="s">
        <v>1023</v>
      </c>
      <c r="F61" s="126" t="s">
        <v>409</v>
      </c>
      <c r="G61" s="75" t="s">
        <v>43</v>
      </c>
      <c r="H61" s="372"/>
      <c r="I61" s="142">
        <v>0</v>
      </c>
      <c r="J61" s="356">
        <f t="shared" si="4"/>
        <v>0</v>
      </c>
    </row>
    <row r="62" spans="1:10" ht="28" x14ac:dyDescent="0.15">
      <c r="A62" s="112" t="s">
        <v>29</v>
      </c>
      <c r="B62" s="75"/>
      <c r="C62" s="202"/>
      <c r="D62" s="126" t="s">
        <v>1116</v>
      </c>
      <c r="E62" s="126" t="s">
        <v>119</v>
      </c>
      <c r="F62" s="126" t="s">
        <v>409</v>
      </c>
      <c r="G62" s="75" t="s">
        <v>52</v>
      </c>
      <c r="H62" s="372"/>
      <c r="I62" s="142">
        <v>0</v>
      </c>
      <c r="J62" s="356">
        <f t="shared" si="4"/>
        <v>0</v>
      </c>
    </row>
    <row r="63" spans="1:10" ht="28" x14ac:dyDescent="0.15">
      <c r="A63" s="112" t="s">
        <v>34</v>
      </c>
      <c r="B63" s="75"/>
      <c r="C63" s="202"/>
      <c r="D63" s="126" t="s">
        <v>1076</v>
      </c>
      <c r="E63" s="126"/>
      <c r="F63" s="126" t="s">
        <v>409</v>
      </c>
      <c r="G63" s="75" t="s">
        <v>1077</v>
      </c>
      <c r="H63" s="372"/>
      <c r="I63" s="117">
        <v>0</v>
      </c>
      <c r="J63" s="356">
        <f t="shared" si="4"/>
        <v>0</v>
      </c>
    </row>
    <row r="64" spans="1:10" s="373" customFormat="1" x14ac:dyDescent="0.15">
      <c r="A64" s="110" t="s">
        <v>149</v>
      </c>
      <c r="B64" s="351"/>
      <c r="C64" s="351"/>
      <c r="D64" s="351"/>
      <c r="E64" s="351"/>
      <c r="F64" s="351"/>
      <c r="G64" s="352"/>
      <c r="H64" s="365"/>
      <c r="I64" s="366"/>
      <c r="J64" s="355"/>
    </row>
    <row r="65" spans="1:10" ht="42" x14ac:dyDescent="0.15">
      <c r="A65" s="112" t="s">
        <v>12</v>
      </c>
      <c r="B65" s="75"/>
      <c r="C65" s="202"/>
      <c r="D65" s="126" t="s">
        <v>1117</v>
      </c>
      <c r="E65" s="126" t="s">
        <v>1118</v>
      </c>
      <c r="F65" s="126" t="s">
        <v>409</v>
      </c>
      <c r="G65" s="75" t="s">
        <v>43</v>
      </c>
      <c r="H65" s="372"/>
      <c r="I65" s="142">
        <v>0</v>
      </c>
      <c r="J65" s="356">
        <f>H65*I65</f>
        <v>0</v>
      </c>
    </row>
    <row r="66" spans="1:10" ht="28" x14ac:dyDescent="0.15">
      <c r="A66" s="112" t="s">
        <v>17</v>
      </c>
      <c r="B66" s="75"/>
      <c r="C66" s="202"/>
      <c r="D66" s="126" t="s">
        <v>1119</v>
      </c>
      <c r="E66" s="126" t="s">
        <v>600</v>
      </c>
      <c r="F66" s="126" t="s">
        <v>409</v>
      </c>
      <c r="G66" s="75" t="s">
        <v>43</v>
      </c>
      <c r="H66" s="372"/>
      <c r="I66" s="142">
        <v>0</v>
      </c>
      <c r="J66" s="356">
        <f>H66*I66</f>
        <v>0</v>
      </c>
    </row>
    <row r="67" spans="1:10" ht="28" x14ac:dyDescent="0.15">
      <c r="A67" s="112" t="s">
        <v>19</v>
      </c>
      <c r="B67" s="75"/>
      <c r="C67" s="202"/>
      <c r="D67" s="126" t="s">
        <v>1120</v>
      </c>
      <c r="E67" s="126" t="s">
        <v>1121</v>
      </c>
      <c r="F67" s="126" t="s">
        <v>409</v>
      </c>
      <c r="G67" s="75" t="s">
        <v>509</v>
      </c>
      <c r="H67" s="372"/>
      <c r="I67" s="142">
        <v>0</v>
      </c>
      <c r="J67" s="356">
        <f>H67*I67</f>
        <v>0</v>
      </c>
    </row>
    <row r="68" spans="1:10" ht="28" x14ac:dyDescent="0.15">
      <c r="A68" s="112" t="s">
        <v>23</v>
      </c>
      <c r="B68" s="75"/>
      <c r="C68" s="202"/>
      <c r="D68" s="126" t="s">
        <v>1122</v>
      </c>
      <c r="E68" s="126" t="s">
        <v>348</v>
      </c>
      <c r="F68" s="126" t="s">
        <v>409</v>
      </c>
      <c r="G68" s="75" t="s">
        <v>43</v>
      </c>
      <c r="H68" s="372"/>
      <c r="I68" s="142">
        <v>0</v>
      </c>
      <c r="J68" s="356">
        <f>H68*I68</f>
        <v>0</v>
      </c>
    </row>
    <row r="69" spans="1:10" ht="14" x14ac:dyDescent="0.15">
      <c r="A69" s="367" t="s">
        <v>27</v>
      </c>
      <c r="B69" s="368"/>
      <c r="C69" s="369"/>
      <c r="D69" s="370" t="s">
        <v>1123</v>
      </c>
      <c r="E69" s="370" t="s">
        <v>1121</v>
      </c>
      <c r="F69" s="370" t="s">
        <v>409</v>
      </c>
      <c r="G69" s="368" t="s">
        <v>43</v>
      </c>
      <c r="H69" s="371"/>
      <c r="I69" s="142"/>
      <c r="J69" s="356"/>
    </row>
    <row r="70" spans="1:10" ht="42" x14ac:dyDescent="0.15">
      <c r="A70" s="112" t="s">
        <v>29</v>
      </c>
      <c r="B70" s="75"/>
      <c r="C70" s="202"/>
      <c r="D70" s="126" t="s">
        <v>1124</v>
      </c>
      <c r="E70" s="126" t="s">
        <v>787</v>
      </c>
      <c r="F70" s="126" t="s">
        <v>409</v>
      </c>
      <c r="G70" s="75" t="s">
        <v>43</v>
      </c>
      <c r="H70" s="372"/>
      <c r="I70" s="142">
        <v>0</v>
      </c>
      <c r="J70" s="356">
        <f t="shared" ref="J70:J77" si="5">H70*I70</f>
        <v>0</v>
      </c>
    </row>
    <row r="71" spans="1:10" ht="28" x14ac:dyDescent="0.15">
      <c r="A71" s="112" t="s">
        <v>34</v>
      </c>
      <c r="B71" s="75"/>
      <c r="C71" s="202"/>
      <c r="D71" s="126" t="s">
        <v>1125</v>
      </c>
      <c r="E71" s="126" t="s">
        <v>595</v>
      </c>
      <c r="F71" s="126" t="s">
        <v>409</v>
      </c>
      <c r="G71" s="75" t="s">
        <v>43</v>
      </c>
      <c r="H71" s="372"/>
      <c r="I71" s="142">
        <v>0</v>
      </c>
      <c r="J71" s="356">
        <f t="shared" si="5"/>
        <v>0</v>
      </c>
    </row>
    <row r="72" spans="1:10" ht="28" x14ac:dyDescent="0.15">
      <c r="A72" s="112" t="s">
        <v>58</v>
      </c>
      <c r="B72" s="75"/>
      <c r="C72" s="202"/>
      <c r="D72" s="126" t="s">
        <v>1126</v>
      </c>
      <c r="E72" s="126" t="s">
        <v>159</v>
      </c>
      <c r="F72" s="126" t="s">
        <v>409</v>
      </c>
      <c r="G72" s="75" t="s">
        <v>43</v>
      </c>
      <c r="H72" s="372"/>
      <c r="I72" s="142">
        <v>0</v>
      </c>
      <c r="J72" s="356">
        <f t="shared" si="5"/>
        <v>0</v>
      </c>
    </row>
    <row r="73" spans="1:10" ht="28" x14ac:dyDescent="0.15">
      <c r="A73" s="112" t="s">
        <v>61</v>
      </c>
      <c r="B73" s="75"/>
      <c r="C73" s="202"/>
      <c r="D73" s="126" t="s">
        <v>1127</v>
      </c>
      <c r="E73" s="126" t="s">
        <v>184</v>
      </c>
      <c r="F73" s="126" t="s">
        <v>409</v>
      </c>
      <c r="G73" s="75" t="s">
        <v>43</v>
      </c>
      <c r="H73" s="372"/>
      <c r="I73" s="142">
        <v>0</v>
      </c>
      <c r="J73" s="356">
        <f t="shared" si="5"/>
        <v>0</v>
      </c>
    </row>
    <row r="74" spans="1:10" ht="28" x14ac:dyDescent="0.15">
      <c r="A74" s="112" t="s">
        <v>66</v>
      </c>
      <c r="B74" s="75"/>
      <c r="C74" s="202"/>
      <c r="D74" s="126" t="s">
        <v>1128</v>
      </c>
      <c r="E74" s="126" t="s">
        <v>162</v>
      </c>
      <c r="F74" s="126" t="s">
        <v>409</v>
      </c>
      <c r="G74" s="75" t="s">
        <v>1095</v>
      </c>
      <c r="H74" s="372"/>
      <c r="I74" s="142">
        <v>0</v>
      </c>
      <c r="J74" s="356">
        <f t="shared" si="5"/>
        <v>0</v>
      </c>
    </row>
    <row r="75" spans="1:10" ht="28" x14ac:dyDescent="0.15">
      <c r="A75" s="112" t="s">
        <v>69</v>
      </c>
      <c r="B75" s="75"/>
      <c r="C75" s="202"/>
      <c r="D75" s="126" t="s">
        <v>1129</v>
      </c>
      <c r="E75" s="126" t="s">
        <v>176</v>
      </c>
      <c r="F75" s="126" t="s">
        <v>409</v>
      </c>
      <c r="G75" s="75" t="s">
        <v>1095</v>
      </c>
      <c r="H75" s="372"/>
      <c r="I75" s="142">
        <v>0</v>
      </c>
      <c r="J75" s="356">
        <f t="shared" si="5"/>
        <v>0</v>
      </c>
    </row>
    <row r="76" spans="1:10" ht="14" x14ac:dyDescent="0.15">
      <c r="A76" s="112" t="s">
        <v>178</v>
      </c>
      <c r="B76" s="75"/>
      <c r="C76" s="202"/>
      <c r="D76" s="126" t="s">
        <v>1130</v>
      </c>
      <c r="E76" s="126" t="s">
        <v>1131</v>
      </c>
      <c r="F76" s="126" t="s">
        <v>409</v>
      </c>
      <c r="G76" s="75" t="s">
        <v>1095</v>
      </c>
      <c r="H76" s="372"/>
      <c r="I76" s="142">
        <v>0</v>
      </c>
      <c r="J76" s="356">
        <f t="shared" si="5"/>
        <v>0</v>
      </c>
    </row>
    <row r="77" spans="1:10" ht="28" x14ac:dyDescent="0.15">
      <c r="A77" s="112" t="s">
        <v>182</v>
      </c>
      <c r="B77" s="75"/>
      <c r="C77" s="202"/>
      <c r="D77" s="126" t="s">
        <v>1132</v>
      </c>
      <c r="E77" s="126" t="s">
        <v>122</v>
      </c>
      <c r="F77" s="126" t="s">
        <v>409</v>
      </c>
      <c r="G77" s="75" t="s">
        <v>43</v>
      </c>
      <c r="H77" s="372"/>
      <c r="I77" s="142">
        <v>0</v>
      </c>
      <c r="J77" s="356">
        <f t="shared" si="5"/>
        <v>0</v>
      </c>
    </row>
    <row r="78" spans="1:10" x14ac:dyDescent="0.15">
      <c r="A78" s="110" t="s">
        <v>190</v>
      </c>
      <c r="B78" s="351"/>
      <c r="C78" s="351"/>
      <c r="D78" s="351"/>
      <c r="E78" s="351"/>
      <c r="F78" s="351"/>
      <c r="G78" s="352"/>
      <c r="H78" s="365"/>
      <c r="I78" s="366"/>
      <c r="J78" s="355"/>
    </row>
    <row r="79" spans="1:10" ht="28" x14ac:dyDescent="0.15">
      <c r="A79" s="112" t="s">
        <v>12</v>
      </c>
      <c r="B79" s="75"/>
      <c r="C79" s="202"/>
      <c r="D79" s="126" t="s">
        <v>1133</v>
      </c>
      <c r="E79" s="126" t="s">
        <v>419</v>
      </c>
      <c r="F79" s="126" t="s">
        <v>409</v>
      </c>
      <c r="G79" s="75" t="s">
        <v>1095</v>
      </c>
      <c r="H79" s="185"/>
      <c r="I79" s="142">
        <v>0</v>
      </c>
      <c r="J79" s="356">
        <f>H79*I79</f>
        <v>0</v>
      </c>
    </row>
    <row r="80" spans="1:10" ht="28" x14ac:dyDescent="0.15">
      <c r="A80" s="112" t="s">
        <v>17</v>
      </c>
      <c r="B80" s="75"/>
      <c r="C80" s="202"/>
      <c r="D80" s="126" t="s">
        <v>1134</v>
      </c>
      <c r="E80" s="126" t="s">
        <v>1135</v>
      </c>
      <c r="F80" s="126" t="s">
        <v>409</v>
      </c>
      <c r="G80" s="75" t="s">
        <v>43</v>
      </c>
      <c r="H80" s="185"/>
      <c r="I80" s="142">
        <v>0</v>
      </c>
      <c r="J80" s="356">
        <f>H80*I80</f>
        <v>0</v>
      </c>
    </row>
    <row r="81" spans="1:10" ht="28" x14ac:dyDescent="0.15">
      <c r="A81" s="112" t="s">
        <v>19</v>
      </c>
      <c r="B81" s="75"/>
      <c r="C81" s="202"/>
      <c r="D81" s="126" t="s">
        <v>1136</v>
      </c>
      <c r="E81" s="126" t="s">
        <v>348</v>
      </c>
      <c r="F81" s="126" t="s">
        <v>409</v>
      </c>
      <c r="G81" s="75" t="s">
        <v>43</v>
      </c>
      <c r="H81" s="185"/>
      <c r="I81" s="142">
        <v>0</v>
      </c>
      <c r="J81" s="356">
        <f>H81*I81</f>
        <v>0</v>
      </c>
    </row>
    <row r="82" spans="1:10" s="380" customFormat="1" x14ac:dyDescent="0.15">
      <c r="A82" s="112" t="s">
        <v>23</v>
      </c>
      <c r="B82" s="374"/>
      <c r="C82" s="375"/>
      <c r="D82" s="370"/>
      <c r="E82" s="376"/>
      <c r="F82" s="376"/>
      <c r="G82" s="368"/>
      <c r="H82" s="377"/>
      <c r="I82" s="378"/>
      <c r="J82" s="379"/>
    </row>
    <row r="83" spans="1:10" ht="28" x14ac:dyDescent="0.15">
      <c r="A83" s="112" t="s">
        <v>27</v>
      </c>
      <c r="B83" s="75"/>
      <c r="C83" s="202"/>
      <c r="D83" s="126" t="s">
        <v>1137</v>
      </c>
      <c r="E83" s="126" t="s">
        <v>595</v>
      </c>
      <c r="F83" s="126" t="s">
        <v>409</v>
      </c>
      <c r="G83" s="75" t="s">
        <v>43</v>
      </c>
      <c r="H83" s="128"/>
      <c r="I83" s="142">
        <v>0</v>
      </c>
      <c r="J83" s="356">
        <f t="shared" ref="J83:J91" si="6">H83*I83</f>
        <v>0</v>
      </c>
    </row>
    <row r="84" spans="1:10" ht="28" x14ac:dyDescent="0.15">
      <c r="A84" s="112" t="s">
        <v>29</v>
      </c>
      <c r="B84" s="75"/>
      <c r="C84" s="202"/>
      <c r="D84" s="126" t="s">
        <v>1138</v>
      </c>
      <c r="E84" s="126" t="s">
        <v>211</v>
      </c>
      <c r="F84" s="126" t="s">
        <v>409</v>
      </c>
      <c r="G84" s="75" t="s">
        <v>43</v>
      </c>
      <c r="H84" s="128"/>
      <c r="I84" s="117">
        <v>0</v>
      </c>
      <c r="J84" s="356">
        <f t="shared" si="6"/>
        <v>0</v>
      </c>
    </row>
    <row r="85" spans="1:10" ht="28" x14ac:dyDescent="0.15">
      <c r="A85" s="112" t="s">
        <v>34</v>
      </c>
      <c r="B85" s="75"/>
      <c r="C85" s="202"/>
      <c r="D85" s="126" t="s">
        <v>1139</v>
      </c>
      <c r="E85" s="126" t="s">
        <v>620</v>
      </c>
      <c r="F85" s="126" t="s">
        <v>409</v>
      </c>
      <c r="G85" s="75" t="s">
        <v>43</v>
      </c>
      <c r="H85" s="128"/>
      <c r="I85" s="142">
        <v>0</v>
      </c>
      <c r="J85" s="356">
        <f t="shared" si="6"/>
        <v>0</v>
      </c>
    </row>
    <row r="86" spans="1:10" ht="28" x14ac:dyDescent="0.15">
      <c r="A86" s="112" t="s">
        <v>58</v>
      </c>
      <c r="B86" s="75"/>
      <c r="C86" s="202"/>
      <c r="D86" s="126" t="s">
        <v>1140</v>
      </c>
      <c r="E86" s="126" t="s">
        <v>184</v>
      </c>
      <c r="F86" s="126" t="s">
        <v>409</v>
      </c>
      <c r="G86" s="75" t="s">
        <v>43</v>
      </c>
      <c r="H86" s="128"/>
      <c r="I86" s="142">
        <v>0</v>
      </c>
      <c r="J86" s="356">
        <f t="shared" si="6"/>
        <v>0</v>
      </c>
    </row>
    <row r="87" spans="1:10" ht="14" x14ac:dyDescent="0.15">
      <c r="A87" s="112" t="s">
        <v>61</v>
      </c>
      <c r="B87" s="75"/>
      <c r="C87" s="202"/>
      <c r="D87" s="126" t="s">
        <v>1141</v>
      </c>
      <c r="E87" s="126" t="s">
        <v>435</v>
      </c>
      <c r="F87" s="126" t="s">
        <v>409</v>
      </c>
      <c r="G87" s="75" t="s">
        <v>1095</v>
      </c>
      <c r="H87" s="128"/>
      <c r="I87" s="142">
        <v>0</v>
      </c>
      <c r="J87" s="356">
        <f t="shared" si="6"/>
        <v>0</v>
      </c>
    </row>
    <row r="88" spans="1:10" ht="28" x14ac:dyDescent="0.15">
      <c r="A88" s="112" t="s">
        <v>66</v>
      </c>
      <c r="B88" s="75"/>
      <c r="C88" s="202"/>
      <c r="D88" s="126" t="s">
        <v>1142</v>
      </c>
      <c r="E88" s="126" t="s">
        <v>122</v>
      </c>
      <c r="F88" s="126" t="s">
        <v>409</v>
      </c>
      <c r="G88" s="75" t="s">
        <v>43</v>
      </c>
      <c r="H88" s="128"/>
      <c r="I88" s="142">
        <v>0</v>
      </c>
      <c r="J88" s="356">
        <f t="shared" si="6"/>
        <v>0</v>
      </c>
    </row>
    <row r="89" spans="1:10" ht="28" x14ac:dyDescent="0.15">
      <c r="A89" s="112" t="s">
        <v>69</v>
      </c>
      <c r="B89" s="75"/>
      <c r="C89" s="202"/>
      <c r="D89" s="126" t="s">
        <v>1143</v>
      </c>
      <c r="E89" s="126" t="s">
        <v>201</v>
      </c>
      <c r="F89" s="126" t="s">
        <v>409</v>
      </c>
      <c r="G89" s="75" t="s">
        <v>52</v>
      </c>
      <c r="H89" s="128"/>
      <c r="I89" s="142">
        <v>0</v>
      </c>
      <c r="J89" s="356">
        <f t="shared" si="6"/>
        <v>0</v>
      </c>
    </row>
    <row r="90" spans="1:10" ht="28" x14ac:dyDescent="0.15">
      <c r="A90" s="112" t="s">
        <v>178</v>
      </c>
      <c r="B90" s="75"/>
      <c r="C90" s="202"/>
      <c r="D90" s="126" t="s">
        <v>1144</v>
      </c>
      <c r="E90" s="126" t="s">
        <v>1145</v>
      </c>
      <c r="F90" s="126" t="s">
        <v>409</v>
      </c>
      <c r="G90" s="75" t="s">
        <v>43</v>
      </c>
      <c r="H90" s="128"/>
      <c r="I90" s="142">
        <v>0</v>
      </c>
      <c r="J90" s="356">
        <f t="shared" si="6"/>
        <v>0</v>
      </c>
    </row>
    <row r="91" spans="1:10" ht="14" x14ac:dyDescent="0.15">
      <c r="A91" s="112" t="s">
        <v>182</v>
      </c>
      <c r="B91" s="75"/>
      <c r="C91" s="202"/>
      <c r="D91" s="126" t="s">
        <v>1146</v>
      </c>
      <c r="E91" s="126" t="s">
        <v>1147</v>
      </c>
      <c r="F91" s="126" t="s">
        <v>409</v>
      </c>
      <c r="G91" s="75" t="s">
        <v>43</v>
      </c>
      <c r="H91" s="128"/>
      <c r="I91" s="142">
        <v>0</v>
      </c>
      <c r="J91" s="356">
        <f t="shared" si="6"/>
        <v>0</v>
      </c>
    </row>
    <row r="92" spans="1:10" x14ac:dyDescent="0.15">
      <c r="A92" s="110" t="s">
        <v>220</v>
      </c>
      <c r="B92" s="351"/>
      <c r="C92" s="351"/>
      <c r="D92" s="351"/>
      <c r="E92" s="351"/>
      <c r="F92" s="351"/>
      <c r="G92" s="352"/>
      <c r="H92" s="365"/>
      <c r="I92" s="366"/>
      <c r="J92" s="355"/>
    </row>
    <row r="93" spans="1:10" ht="14" x14ac:dyDescent="0.15">
      <c r="A93" s="112" t="s">
        <v>12</v>
      </c>
      <c r="B93" s="75"/>
      <c r="C93" s="202"/>
      <c r="D93" s="126" t="s">
        <v>1148</v>
      </c>
      <c r="E93" s="126" t="s">
        <v>1149</v>
      </c>
      <c r="F93" s="126" t="s">
        <v>409</v>
      </c>
      <c r="G93" s="75" t="s">
        <v>1095</v>
      </c>
      <c r="H93" s="185"/>
      <c r="I93" s="142">
        <v>0</v>
      </c>
      <c r="J93" s="356">
        <f>H93*I93</f>
        <v>0</v>
      </c>
    </row>
    <row r="94" spans="1:10" ht="28" x14ac:dyDescent="0.15">
      <c r="A94" s="112" t="s">
        <v>17</v>
      </c>
      <c r="B94" s="75"/>
      <c r="C94" s="202"/>
      <c r="D94" s="126" t="s">
        <v>1150</v>
      </c>
      <c r="E94" s="126" t="s">
        <v>446</v>
      </c>
      <c r="F94" s="126" t="s">
        <v>409</v>
      </c>
      <c r="G94" s="75" t="s">
        <v>1095</v>
      </c>
      <c r="H94" s="185"/>
      <c r="I94" s="142">
        <v>0</v>
      </c>
      <c r="J94" s="356">
        <f>H94*I94</f>
        <v>0</v>
      </c>
    </row>
    <row r="95" spans="1:10" ht="28" x14ac:dyDescent="0.15">
      <c r="A95" s="112" t="s">
        <v>19</v>
      </c>
      <c r="B95" s="75"/>
      <c r="C95" s="202"/>
      <c r="D95" s="126" t="s">
        <v>1151</v>
      </c>
      <c r="E95" s="126" t="s">
        <v>1152</v>
      </c>
      <c r="F95" s="126" t="s">
        <v>409</v>
      </c>
      <c r="G95" s="75" t="s">
        <v>1095</v>
      </c>
      <c r="H95" s="185"/>
      <c r="I95" s="142">
        <v>0</v>
      </c>
      <c r="J95" s="356">
        <v>0</v>
      </c>
    </row>
    <row r="96" spans="1:10" ht="28" x14ac:dyDescent="0.15">
      <c r="A96" s="112" t="s">
        <v>23</v>
      </c>
      <c r="B96" s="75"/>
      <c r="C96" s="202"/>
      <c r="D96" s="126" t="s">
        <v>1153</v>
      </c>
      <c r="E96" s="126" t="s">
        <v>112</v>
      </c>
      <c r="F96" s="126" t="s">
        <v>409</v>
      </c>
      <c r="G96" s="75" t="s">
        <v>43</v>
      </c>
      <c r="H96" s="185"/>
      <c r="I96" s="142">
        <v>0</v>
      </c>
      <c r="J96" s="356">
        <f>H96*I96</f>
        <v>0</v>
      </c>
    </row>
    <row r="97" spans="1:10" ht="28" x14ac:dyDescent="0.15">
      <c r="A97" s="112" t="s">
        <v>27</v>
      </c>
      <c r="B97" s="75"/>
      <c r="C97" s="202"/>
      <c r="D97" s="126" t="s">
        <v>1154</v>
      </c>
      <c r="E97" s="126" t="s">
        <v>184</v>
      </c>
      <c r="F97" s="126" t="s">
        <v>409</v>
      </c>
      <c r="G97" s="75" t="s">
        <v>43</v>
      </c>
      <c r="H97" s="185"/>
      <c r="I97" s="142">
        <v>0</v>
      </c>
      <c r="J97" s="356">
        <f>H97*I97</f>
        <v>0</v>
      </c>
    </row>
    <row r="98" spans="1:10" ht="27.75" customHeight="1" x14ac:dyDescent="0.15">
      <c r="A98" s="381"/>
      <c r="B98" s="381"/>
      <c r="C98" s="381"/>
      <c r="D98" s="382"/>
      <c r="E98" s="382"/>
      <c r="F98" s="381"/>
      <c r="G98" s="381"/>
      <c r="H98" s="382"/>
      <c r="I98" s="383" t="s">
        <v>1155</v>
      </c>
      <c r="J98" s="384">
        <f>SUM(J11:J96)</f>
        <v>0</v>
      </c>
    </row>
  </sheetData>
  <printOptions horizontalCentered="1"/>
  <pageMargins left="0.51180555555555496" right="0.51180555555555496" top="0.74791666666666701" bottom="0.74861111111111101" header="0.51180555555555496" footer="0.31527777777777799"/>
  <pageSetup paperSize="8" scale="61" firstPageNumber="0" fitToHeight="0" orientation="landscape" horizontalDpi="300" verticalDpi="300"/>
  <headerFooter>
    <oddFooter>&amp;C&amp;8&amp;P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5E0B4"/>
    <pageSetUpPr fitToPage="1"/>
  </sheetPr>
  <dimension ref="A1:AMJ141"/>
  <sheetViews>
    <sheetView view="pageBreakPreview" zoomScaleNormal="90" workbookViewId="0">
      <pane ySplit="2" topLeftCell="A87" activePane="bottomLeft" state="frozen"/>
      <selection pane="bottomLeft" activeCell="F101" sqref="F101"/>
    </sheetView>
  </sheetViews>
  <sheetFormatPr baseColWidth="10" defaultColWidth="9.1640625" defaultRowHeight="15" x14ac:dyDescent="0.2"/>
  <cols>
    <col min="1" max="1" width="8.33203125" style="385" customWidth="1"/>
    <col min="2" max="2" width="11.1640625" style="385" customWidth="1"/>
    <col min="3" max="3" width="9.1640625" style="385"/>
    <col min="4" max="4" width="53.83203125" style="385" customWidth="1"/>
    <col min="5" max="5" width="44.5" style="385" customWidth="1"/>
    <col min="6" max="6" width="47.33203125" style="385" customWidth="1"/>
    <col min="7" max="7" width="19.1640625" style="385" customWidth="1"/>
    <col min="8" max="8" width="12.5" style="385" customWidth="1"/>
    <col min="9" max="9" width="15.83203125" style="386" customWidth="1"/>
    <col min="10" max="10" width="15.6640625" style="387" customWidth="1"/>
    <col min="11" max="18" width="9.1640625" style="388"/>
    <col min="19" max="1024" width="9.1640625" style="60"/>
  </cols>
  <sheetData>
    <row r="1" spans="1:18" s="395" customFormat="1" ht="25.5" customHeight="1" x14ac:dyDescent="0.2">
      <c r="A1" s="389" t="s">
        <v>1156</v>
      </c>
      <c r="B1" s="390"/>
      <c r="C1" s="391"/>
      <c r="D1" s="390"/>
      <c r="E1" s="390"/>
      <c r="F1" s="390"/>
      <c r="G1" s="390"/>
      <c r="H1" s="392"/>
      <c r="I1" s="393"/>
      <c r="J1" s="393"/>
      <c r="K1" s="394"/>
      <c r="L1" s="394"/>
      <c r="M1" s="394"/>
      <c r="N1" s="394"/>
      <c r="O1" s="394"/>
      <c r="P1" s="394"/>
      <c r="Q1" s="394"/>
      <c r="R1" s="394"/>
    </row>
    <row r="2" spans="1:18" ht="48" customHeight="1" x14ac:dyDescent="0.2">
      <c r="A2" s="396" t="s">
        <v>1</v>
      </c>
      <c r="B2" s="396" t="s">
        <v>2</v>
      </c>
      <c r="C2" s="397" t="s">
        <v>3</v>
      </c>
      <c r="D2" s="12" t="s">
        <v>4</v>
      </c>
      <c r="E2" s="12" t="s">
        <v>5</v>
      </c>
      <c r="F2" s="12" t="s">
        <v>6</v>
      </c>
      <c r="G2" s="396" t="s">
        <v>7</v>
      </c>
      <c r="H2" s="14" t="s">
        <v>8</v>
      </c>
      <c r="I2" s="15" t="s">
        <v>9</v>
      </c>
      <c r="J2" s="15" t="s">
        <v>10</v>
      </c>
    </row>
    <row r="3" spans="1:18" s="402" customFormat="1" ht="27.5" customHeight="1" x14ac:dyDescent="0.2">
      <c r="A3" s="398" t="s">
        <v>11</v>
      </c>
      <c r="B3" s="398"/>
      <c r="C3" s="398"/>
      <c r="D3" s="398"/>
      <c r="E3" s="398"/>
      <c r="F3" s="398"/>
      <c r="G3" s="398"/>
      <c r="H3" s="399"/>
      <c r="I3" s="398"/>
      <c r="J3" s="400"/>
      <c r="K3" s="401"/>
      <c r="L3" s="401"/>
      <c r="M3" s="401"/>
      <c r="N3" s="401"/>
      <c r="O3" s="401"/>
      <c r="P3" s="401"/>
      <c r="Q3" s="401"/>
      <c r="R3" s="401"/>
    </row>
    <row r="4" spans="1:18" s="413" customFormat="1" ht="31.25" customHeight="1" x14ac:dyDescent="0.15">
      <c r="A4" s="403" t="s">
        <v>12</v>
      </c>
      <c r="B4" s="404">
        <v>6108</v>
      </c>
      <c r="C4" s="405">
        <v>3930</v>
      </c>
      <c r="D4" s="406" t="s">
        <v>1157</v>
      </c>
      <c r="E4" s="282" t="s">
        <v>1158</v>
      </c>
      <c r="F4" s="407" t="s">
        <v>1159</v>
      </c>
      <c r="G4" s="408" t="s">
        <v>331</v>
      </c>
      <c r="H4" s="409"/>
      <c r="I4" s="410">
        <v>0</v>
      </c>
      <c r="J4" s="411">
        <f>H4*I4</f>
        <v>0</v>
      </c>
      <c r="K4" s="412"/>
      <c r="L4" s="412"/>
      <c r="M4" s="412"/>
      <c r="N4" s="412"/>
      <c r="O4" s="412"/>
      <c r="P4" s="412"/>
      <c r="Q4" s="412"/>
      <c r="R4" s="412"/>
    </row>
    <row r="5" spans="1:18" s="413" customFormat="1" ht="38.5" customHeight="1" x14ac:dyDescent="0.15">
      <c r="A5" s="403" t="s">
        <v>17</v>
      </c>
      <c r="B5" s="404">
        <v>6109</v>
      </c>
      <c r="C5" s="405">
        <v>3930</v>
      </c>
      <c r="D5" s="406" t="s">
        <v>1157</v>
      </c>
      <c r="E5" s="282" t="s">
        <v>1158</v>
      </c>
      <c r="F5" s="407" t="s">
        <v>1160</v>
      </c>
      <c r="G5" s="408" t="s">
        <v>331</v>
      </c>
      <c r="H5" s="409"/>
      <c r="I5" s="410">
        <v>0</v>
      </c>
      <c r="J5" s="411">
        <f>H5*I5</f>
        <v>0</v>
      </c>
      <c r="K5" s="412"/>
      <c r="L5" s="412"/>
      <c r="M5" s="412"/>
      <c r="N5" s="412"/>
      <c r="O5" s="412"/>
      <c r="P5" s="412"/>
      <c r="Q5" s="412"/>
      <c r="R5" s="412"/>
    </row>
    <row r="6" spans="1:18" s="413" customFormat="1" ht="44" customHeight="1" x14ac:dyDescent="0.15">
      <c r="A6" s="403" t="s">
        <v>19</v>
      </c>
      <c r="B6" s="409" t="s">
        <v>1161</v>
      </c>
      <c r="C6" s="414">
        <v>5537</v>
      </c>
      <c r="D6" s="406" t="s">
        <v>1162</v>
      </c>
      <c r="E6" s="282" t="s">
        <v>1163</v>
      </c>
      <c r="F6" s="407" t="s">
        <v>1164</v>
      </c>
      <c r="G6" s="408" t="s">
        <v>331</v>
      </c>
      <c r="H6" s="409"/>
      <c r="I6" s="410">
        <v>0</v>
      </c>
      <c r="J6" s="411">
        <f>H6*I6</f>
        <v>0</v>
      </c>
      <c r="K6" s="412"/>
      <c r="L6" s="412"/>
      <c r="M6" s="412"/>
      <c r="N6" s="412"/>
      <c r="O6" s="412"/>
      <c r="P6" s="412"/>
      <c r="Q6" s="412"/>
      <c r="R6" s="412"/>
    </row>
    <row r="7" spans="1:18" s="413" customFormat="1" ht="32.5" customHeight="1" x14ac:dyDescent="0.15">
      <c r="A7" s="403" t="s">
        <v>23</v>
      </c>
      <c r="B7" s="414">
        <v>6194</v>
      </c>
      <c r="C7" s="414">
        <v>3964</v>
      </c>
      <c r="D7" s="406" t="s">
        <v>1165</v>
      </c>
      <c r="E7" s="282" t="s">
        <v>1166</v>
      </c>
      <c r="F7" s="407" t="s">
        <v>1167</v>
      </c>
      <c r="G7" s="408" t="s">
        <v>331</v>
      </c>
      <c r="H7" s="409"/>
      <c r="I7" s="410">
        <v>0</v>
      </c>
      <c r="J7" s="411">
        <f>H7*I7</f>
        <v>0</v>
      </c>
      <c r="K7" s="412"/>
      <c r="L7" s="412"/>
      <c r="M7" s="412"/>
      <c r="N7" s="412"/>
      <c r="O7" s="412"/>
      <c r="P7" s="412"/>
      <c r="Q7" s="412"/>
      <c r="R7" s="412"/>
    </row>
    <row r="8" spans="1:18" s="413" customFormat="1" ht="28" x14ac:dyDescent="0.15">
      <c r="A8" s="403" t="s">
        <v>27</v>
      </c>
      <c r="B8" s="415">
        <v>3831</v>
      </c>
      <c r="C8" s="404">
        <v>5991</v>
      </c>
      <c r="D8" s="282" t="s">
        <v>700</v>
      </c>
      <c r="E8" s="282" t="s">
        <v>287</v>
      </c>
      <c r="F8" s="416" t="s">
        <v>1168</v>
      </c>
      <c r="G8" s="408" t="s">
        <v>43</v>
      </c>
      <c r="H8" s="409"/>
      <c r="I8" s="410">
        <v>0</v>
      </c>
      <c r="J8" s="411">
        <f>H8*I8</f>
        <v>0</v>
      </c>
      <c r="K8" s="412"/>
      <c r="L8" s="412"/>
      <c r="M8" s="412"/>
      <c r="N8" s="412"/>
      <c r="O8" s="412"/>
      <c r="P8" s="412"/>
      <c r="Q8" s="412"/>
      <c r="R8" s="412"/>
    </row>
    <row r="9" spans="1:18" s="422" customFormat="1" ht="23.5" customHeight="1" x14ac:dyDescent="0.15">
      <c r="A9" s="417" t="s">
        <v>39</v>
      </c>
      <c r="B9" s="417"/>
      <c r="C9" s="417"/>
      <c r="D9" s="417"/>
      <c r="E9" s="417"/>
      <c r="F9" s="417"/>
      <c r="G9" s="417"/>
      <c r="H9" s="418"/>
      <c r="I9" s="419"/>
      <c r="J9" s="420"/>
      <c r="K9" s="421"/>
      <c r="L9" s="421"/>
      <c r="M9" s="421"/>
      <c r="N9" s="421"/>
      <c r="O9" s="421"/>
      <c r="P9" s="421"/>
      <c r="Q9" s="421"/>
      <c r="R9" s="421"/>
    </row>
    <row r="10" spans="1:18" s="413" customFormat="1" ht="28" x14ac:dyDescent="0.15">
      <c r="A10" s="405" t="s">
        <v>12</v>
      </c>
      <c r="B10" s="414">
        <v>4809</v>
      </c>
      <c r="C10" s="414">
        <v>7071</v>
      </c>
      <c r="D10" s="407" t="s">
        <v>1169</v>
      </c>
      <c r="E10" s="407" t="s">
        <v>41</v>
      </c>
      <c r="F10" s="407" t="s">
        <v>1170</v>
      </c>
      <c r="G10" s="408" t="s">
        <v>43</v>
      </c>
      <c r="H10" s="409"/>
      <c r="I10" s="410">
        <v>0</v>
      </c>
      <c r="J10" s="411">
        <f t="shared" ref="J10:J25" si="0">H10*I10</f>
        <v>0</v>
      </c>
      <c r="K10" s="412"/>
      <c r="L10" s="412"/>
      <c r="M10" s="412"/>
      <c r="N10" s="412"/>
      <c r="O10" s="412"/>
      <c r="P10" s="412"/>
      <c r="Q10" s="412"/>
      <c r="R10" s="412"/>
    </row>
    <row r="11" spans="1:18" s="413" customFormat="1" x14ac:dyDescent="0.15">
      <c r="A11" s="405" t="s">
        <v>17</v>
      </c>
      <c r="B11" s="404">
        <v>4799</v>
      </c>
      <c r="C11" s="405">
        <v>7059</v>
      </c>
      <c r="D11" s="282" t="s">
        <v>954</v>
      </c>
      <c r="E11" s="282" t="s">
        <v>45</v>
      </c>
      <c r="F11" s="416" t="s">
        <v>1171</v>
      </c>
      <c r="G11" s="408" t="s">
        <v>43</v>
      </c>
      <c r="H11" s="409"/>
      <c r="I11" s="410">
        <v>0</v>
      </c>
      <c r="J11" s="411">
        <f t="shared" si="0"/>
        <v>0</v>
      </c>
      <c r="K11" s="412"/>
      <c r="L11" s="412"/>
      <c r="M11" s="412"/>
      <c r="N11" s="412"/>
      <c r="O11" s="412"/>
      <c r="P11" s="412"/>
      <c r="Q11" s="412"/>
      <c r="R11" s="412"/>
    </row>
    <row r="12" spans="1:18" s="413" customFormat="1" ht="28" x14ac:dyDescent="0.15">
      <c r="A12" s="405" t="s">
        <v>19</v>
      </c>
      <c r="B12" s="404">
        <v>4747</v>
      </c>
      <c r="C12" s="405">
        <v>7007</v>
      </c>
      <c r="D12" s="423" t="s">
        <v>1172</v>
      </c>
      <c r="E12" s="282" t="s">
        <v>714</v>
      </c>
      <c r="F12" s="416" t="s">
        <v>1173</v>
      </c>
      <c r="G12" s="408" t="s">
        <v>43</v>
      </c>
      <c r="H12" s="409"/>
      <c r="I12" s="410">
        <v>0</v>
      </c>
      <c r="J12" s="411">
        <f t="shared" si="0"/>
        <v>0</v>
      </c>
      <c r="K12" s="412"/>
      <c r="L12" s="412"/>
      <c r="M12" s="412"/>
      <c r="N12" s="412"/>
      <c r="O12" s="412"/>
      <c r="P12" s="412"/>
      <c r="Q12" s="412"/>
      <c r="R12" s="412"/>
    </row>
    <row r="13" spans="1:18" s="413" customFormat="1" ht="42" x14ac:dyDescent="0.15">
      <c r="A13" s="405" t="s">
        <v>23</v>
      </c>
      <c r="B13" s="404">
        <v>6484</v>
      </c>
      <c r="C13" s="405">
        <v>4286</v>
      </c>
      <c r="D13" s="424" t="s">
        <v>1174</v>
      </c>
      <c r="E13" s="424" t="s">
        <v>1175</v>
      </c>
      <c r="F13" s="416" t="s">
        <v>1176</v>
      </c>
      <c r="G13" s="408" t="s">
        <v>52</v>
      </c>
      <c r="H13" s="409"/>
      <c r="I13" s="410">
        <v>0</v>
      </c>
      <c r="J13" s="411">
        <f t="shared" si="0"/>
        <v>0</v>
      </c>
      <c r="K13" s="412"/>
      <c r="L13" s="412"/>
      <c r="M13" s="412"/>
      <c r="N13" s="412"/>
      <c r="O13" s="412"/>
      <c r="P13" s="412"/>
      <c r="Q13" s="412"/>
      <c r="R13" s="412"/>
    </row>
    <row r="14" spans="1:18" s="413" customFormat="1" ht="28" x14ac:dyDescent="0.15">
      <c r="A14" s="405" t="s">
        <v>27</v>
      </c>
      <c r="B14" s="404">
        <v>6485</v>
      </c>
      <c r="C14" s="405">
        <v>4286</v>
      </c>
      <c r="D14" s="424" t="s">
        <v>1177</v>
      </c>
      <c r="E14" s="424" t="s">
        <v>1178</v>
      </c>
      <c r="F14" s="416" t="s">
        <v>1179</v>
      </c>
      <c r="G14" s="408" t="s">
        <v>52</v>
      </c>
      <c r="H14" s="409"/>
      <c r="I14" s="410">
        <v>0</v>
      </c>
      <c r="J14" s="411">
        <f t="shared" si="0"/>
        <v>0</v>
      </c>
      <c r="K14" s="412"/>
      <c r="L14" s="412"/>
      <c r="M14" s="412"/>
      <c r="N14" s="412"/>
      <c r="O14" s="412"/>
      <c r="P14" s="412"/>
      <c r="Q14" s="412"/>
      <c r="R14" s="412"/>
    </row>
    <row r="15" spans="1:18" s="413" customFormat="1" ht="28" x14ac:dyDescent="0.15">
      <c r="A15" s="405" t="s">
        <v>29</v>
      </c>
      <c r="B15" s="404">
        <v>6529</v>
      </c>
      <c r="C15" s="405">
        <v>4321</v>
      </c>
      <c r="D15" s="425" t="s">
        <v>1180</v>
      </c>
      <c r="E15" s="425" t="s">
        <v>1181</v>
      </c>
      <c r="F15" s="416" t="s">
        <v>1182</v>
      </c>
      <c r="G15" s="408" t="s">
        <v>52</v>
      </c>
      <c r="H15" s="409"/>
      <c r="I15" s="410">
        <v>0</v>
      </c>
      <c r="J15" s="411">
        <f t="shared" si="0"/>
        <v>0</v>
      </c>
      <c r="K15" s="412"/>
      <c r="L15" s="412"/>
      <c r="M15" s="412"/>
      <c r="N15" s="412"/>
      <c r="O15" s="412"/>
      <c r="P15" s="412"/>
      <c r="Q15" s="412"/>
      <c r="R15" s="412"/>
    </row>
    <row r="16" spans="1:18" s="413" customFormat="1" ht="28" x14ac:dyDescent="0.15">
      <c r="A16" s="405" t="s">
        <v>34</v>
      </c>
      <c r="B16" s="404">
        <v>6530</v>
      </c>
      <c r="C16" s="405">
        <v>4321</v>
      </c>
      <c r="D16" s="425" t="s">
        <v>1183</v>
      </c>
      <c r="E16" s="425" t="s">
        <v>1181</v>
      </c>
      <c r="F16" s="416" t="s">
        <v>1182</v>
      </c>
      <c r="G16" s="408" t="s">
        <v>52</v>
      </c>
      <c r="H16" s="409"/>
      <c r="I16" s="410">
        <v>0</v>
      </c>
      <c r="J16" s="411">
        <f t="shared" si="0"/>
        <v>0</v>
      </c>
      <c r="K16" s="412"/>
      <c r="L16" s="412"/>
      <c r="M16" s="412"/>
      <c r="N16" s="412"/>
      <c r="O16" s="412"/>
      <c r="P16" s="412"/>
      <c r="Q16" s="412"/>
      <c r="R16" s="412"/>
    </row>
    <row r="17" spans="1:18" s="413" customFormat="1" ht="28" x14ac:dyDescent="0.15">
      <c r="A17" s="405" t="s">
        <v>58</v>
      </c>
      <c r="B17" s="404">
        <v>6565</v>
      </c>
      <c r="C17" s="405">
        <v>4349</v>
      </c>
      <c r="D17" s="426" t="s">
        <v>1184</v>
      </c>
      <c r="E17" s="426" t="s">
        <v>1185</v>
      </c>
      <c r="F17" s="416" t="s">
        <v>1186</v>
      </c>
      <c r="G17" s="408" t="s">
        <v>52</v>
      </c>
      <c r="H17" s="409"/>
      <c r="I17" s="410">
        <v>0</v>
      </c>
      <c r="J17" s="411">
        <f t="shared" si="0"/>
        <v>0</v>
      </c>
      <c r="K17" s="412"/>
      <c r="L17" s="412"/>
      <c r="M17" s="412"/>
      <c r="N17" s="412"/>
      <c r="O17" s="412"/>
      <c r="P17" s="412"/>
      <c r="Q17" s="412"/>
      <c r="R17" s="412"/>
    </row>
    <row r="18" spans="1:18" s="413" customFormat="1" ht="48.5" customHeight="1" x14ac:dyDescent="0.15">
      <c r="A18" s="405" t="s">
        <v>61</v>
      </c>
      <c r="B18" s="404">
        <v>6566</v>
      </c>
      <c r="C18" s="405">
        <v>4350</v>
      </c>
      <c r="D18" s="427" t="s">
        <v>1184</v>
      </c>
      <c r="E18" s="427" t="s">
        <v>1185</v>
      </c>
      <c r="F18" s="428" t="s">
        <v>1187</v>
      </c>
      <c r="G18" s="408" t="s">
        <v>52</v>
      </c>
      <c r="H18" s="409"/>
      <c r="I18" s="410">
        <v>0</v>
      </c>
      <c r="J18" s="411">
        <f t="shared" si="0"/>
        <v>0</v>
      </c>
      <c r="K18" s="412"/>
      <c r="L18" s="412"/>
      <c r="M18" s="412"/>
      <c r="N18" s="412"/>
      <c r="O18" s="412"/>
      <c r="P18" s="412"/>
      <c r="Q18" s="412"/>
      <c r="R18" s="412"/>
    </row>
    <row r="19" spans="1:18" s="413" customFormat="1" ht="42" x14ac:dyDescent="0.15">
      <c r="A19" s="405" t="s">
        <v>66</v>
      </c>
      <c r="B19" s="404">
        <v>6531</v>
      </c>
      <c r="C19" s="405">
        <v>4322</v>
      </c>
      <c r="D19" s="427" t="s">
        <v>1180</v>
      </c>
      <c r="E19" s="427" t="s">
        <v>1181</v>
      </c>
      <c r="F19" s="428" t="s">
        <v>1188</v>
      </c>
      <c r="G19" s="408" t="s">
        <v>52</v>
      </c>
      <c r="H19" s="409"/>
      <c r="I19" s="410">
        <v>0</v>
      </c>
      <c r="J19" s="411">
        <f t="shared" si="0"/>
        <v>0</v>
      </c>
      <c r="K19" s="412"/>
      <c r="L19" s="412"/>
      <c r="M19" s="412"/>
      <c r="N19" s="412"/>
      <c r="O19" s="412"/>
      <c r="P19" s="412"/>
      <c r="Q19" s="412"/>
      <c r="R19" s="412"/>
    </row>
    <row r="20" spans="1:18" s="413" customFormat="1" ht="42" x14ac:dyDescent="0.15">
      <c r="A20" s="405" t="s">
        <v>69</v>
      </c>
      <c r="B20" s="404">
        <v>6532</v>
      </c>
      <c r="C20" s="405">
        <v>4322</v>
      </c>
      <c r="D20" s="427" t="s">
        <v>1183</v>
      </c>
      <c r="E20" s="427" t="s">
        <v>1181</v>
      </c>
      <c r="F20" s="428" t="s">
        <v>1188</v>
      </c>
      <c r="G20" s="408" t="s">
        <v>52</v>
      </c>
      <c r="H20" s="409"/>
      <c r="I20" s="410">
        <v>0</v>
      </c>
      <c r="J20" s="411">
        <f t="shared" si="0"/>
        <v>0</v>
      </c>
      <c r="K20" s="412"/>
      <c r="L20" s="412"/>
      <c r="M20" s="412"/>
      <c r="N20" s="412"/>
      <c r="O20" s="412"/>
      <c r="P20" s="412"/>
      <c r="Q20" s="412"/>
      <c r="R20" s="412"/>
    </row>
    <row r="21" spans="1:18" s="413" customFormat="1" ht="42" x14ac:dyDescent="0.15">
      <c r="A21" s="405" t="s">
        <v>178</v>
      </c>
      <c r="B21" s="404">
        <v>6486</v>
      </c>
      <c r="C21" s="405">
        <v>4287</v>
      </c>
      <c r="D21" s="427" t="s">
        <v>1189</v>
      </c>
      <c r="E21" s="427" t="s">
        <v>1175</v>
      </c>
      <c r="F21" s="428" t="s">
        <v>1190</v>
      </c>
      <c r="G21" s="408" t="s">
        <v>52</v>
      </c>
      <c r="H21" s="409"/>
      <c r="I21" s="410">
        <v>0</v>
      </c>
      <c r="J21" s="411">
        <f t="shared" si="0"/>
        <v>0</v>
      </c>
      <c r="K21" s="412"/>
      <c r="L21" s="412"/>
      <c r="M21" s="412"/>
      <c r="N21" s="412"/>
      <c r="O21" s="412"/>
      <c r="P21" s="412"/>
      <c r="Q21" s="412"/>
      <c r="R21" s="412"/>
    </row>
    <row r="22" spans="1:18" s="413" customFormat="1" ht="42" x14ac:dyDescent="0.15">
      <c r="A22" s="405" t="s">
        <v>182</v>
      </c>
      <c r="B22" s="404">
        <v>6487</v>
      </c>
      <c r="C22" s="405">
        <v>4287</v>
      </c>
      <c r="D22" s="427" t="s">
        <v>1177</v>
      </c>
      <c r="E22" s="427" t="s">
        <v>1178</v>
      </c>
      <c r="F22" s="428" t="s">
        <v>1191</v>
      </c>
      <c r="G22" s="408" t="s">
        <v>52</v>
      </c>
      <c r="H22" s="409"/>
      <c r="I22" s="410">
        <v>0</v>
      </c>
      <c r="J22" s="411">
        <f t="shared" si="0"/>
        <v>0</v>
      </c>
      <c r="K22" s="412"/>
      <c r="L22" s="412"/>
      <c r="M22" s="412"/>
      <c r="N22" s="412"/>
      <c r="O22" s="412"/>
      <c r="P22" s="412"/>
      <c r="Q22" s="412"/>
      <c r="R22" s="412"/>
    </row>
    <row r="23" spans="1:18" s="413" customFormat="1" x14ac:dyDescent="0.15">
      <c r="A23" s="405" t="s">
        <v>186</v>
      </c>
      <c r="B23" s="415">
        <v>4734</v>
      </c>
      <c r="C23" s="405">
        <v>6994</v>
      </c>
      <c r="D23" s="429" t="s">
        <v>719</v>
      </c>
      <c r="E23" s="429" t="s">
        <v>720</v>
      </c>
      <c r="F23" s="282" t="s">
        <v>1171</v>
      </c>
      <c r="G23" s="408" t="s">
        <v>43</v>
      </c>
      <c r="H23" s="409"/>
      <c r="I23" s="410">
        <v>0</v>
      </c>
      <c r="J23" s="411">
        <f t="shared" si="0"/>
        <v>0</v>
      </c>
      <c r="K23" s="412"/>
      <c r="L23" s="412"/>
      <c r="M23" s="412"/>
      <c r="N23" s="412"/>
      <c r="O23" s="412"/>
      <c r="P23" s="412"/>
      <c r="Q23" s="412"/>
      <c r="R23" s="412"/>
    </row>
    <row r="24" spans="1:18" s="433" customFormat="1" ht="28" x14ac:dyDescent="0.15">
      <c r="A24" s="405" t="s">
        <v>253</v>
      </c>
      <c r="B24" s="430">
        <v>6715</v>
      </c>
      <c r="C24" s="430">
        <v>4479</v>
      </c>
      <c r="D24" s="431" t="s">
        <v>1192</v>
      </c>
      <c r="E24" s="431" t="s">
        <v>725</v>
      </c>
      <c r="F24" s="431" t="s">
        <v>409</v>
      </c>
      <c r="G24" s="430" t="s">
        <v>1193</v>
      </c>
      <c r="H24" s="120"/>
      <c r="I24" s="410">
        <v>0</v>
      </c>
      <c r="J24" s="411">
        <f t="shared" si="0"/>
        <v>0</v>
      </c>
      <c r="K24" s="432"/>
      <c r="L24" s="432"/>
      <c r="M24" s="432"/>
      <c r="N24" s="432"/>
      <c r="O24" s="432"/>
      <c r="P24" s="432"/>
      <c r="Q24" s="432"/>
      <c r="R24" s="432"/>
    </row>
    <row r="25" spans="1:18" s="413" customFormat="1" ht="28" x14ac:dyDescent="0.15">
      <c r="A25" s="405" t="s">
        <v>257</v>
      </c>
      <c r="B25" s="415">
        <v>4742</v>
      </c>
      <c r="C25" s="405">
        <v>7002</v>
      </c>
      <c r="D25" s="282" t="s">
        <v>722</v>
      </c>
      <c r="E25" s="282" t="s">
        <v>527</v>
      </c>
      <c r="F25" s="282" t="s">
        <v>1194</v>
      </c>
      <c r="G25" s="408" t="s">
        <v>43</v>
      </c>
      <c r="H25" s="409"/>
      <c r="I25" s="410">
        <v>0</v>
      </c>
      <c r="J25" s="411">
        <f t="shared" si="0"/>
        <v>0</v>
      </c>
      <c r="K25" s="412"/>
      <c r="L25" s="412"/>
      <c r="M25" s="412"/>
      <c r="N25" s="412"/>
      <c r="O25" s="412"/>
      <c r="P25" s="412"/>
      <c r="Q25" s="412"/>
      <c r="R25" s="412"/>
    </row>
    <row r="26" spans="1:18" s="422" customFormat="1" ht="20.5" customHeight="1" x14ac:dyDescent="0.15">
      <c r="A26" s="398" t="s">
        <v>73</v>
      </c>
      <c r="B26" s="398"/>
      <c r="C26" s="398"/>
      <c r="D26" s="398"/>
      <c r="E26" s="434"/>
      <c r="F26" s="399"/>
      <c r="G26" s="398"/>
      <c r="H26" s="399"/>
      <c r="I26" s="435"/>
      <c r="J26" s="436"/>
      <c r="K26" s="421"/>
      <c r="L26" s="421"/>
      <c r="M26" s="421"/>
      <c r="N26" s="421"/>
      <c r="O26" s="421"/>
      <c r="P26" s="421"/>
      <c r="Q26" s="421"/>
      <c r="R26" s="421"/>
    </row>
    <row r="27" spans="1:18" s="413" customFormat="1" ht="39.5" customHeight="1" x14ac:dyDescent="0.15">
      <c r="A27" s="409" t="s">
        <v>12</v>
      </c>
      <c r="B27" s="415">
        <v>4844</v>
      </c>
      <c r="C27" s="405">
        <v>7108</v>
      </c>
      <c r="D27" s="407" t="s">
        <v>308</v>
      </c>
      <c r="E27" s="276" t="s">
        <v>41</v>
      </c>
      <c r="F27" s="282" t="s">
        <v>1195</v>
      </c>
      <c r="G27" s="408" t="s">
        <v>43</v>
      </c>
      <c r="H27" s="409"/>
      <c r="I27" s="410">
        <v>0</v>
      </c>
      <c r="J27" s="411">
        <f t="shared" ref="J27:J36" si="1">H27*I27</f>
        <v>0</v>
      </c>
      <c r="K27" s="412"/>
      <c r="L27" s="412"/>
      <c r="M27" s="412"/>
      <c r="N27" s="412"/>
      <c r="O27" s="412"/>
      <c r="P27" s="412"/>
      <c r="Q27" s="412"/>
      <c r="R27" s="412"/>
    </row>
    <row r="28" spans="1:18" s="413" customFormat="1" ht="28" x14ac:dyDescent="0.15">
      <c r="A28" s="409" t="s">
        <v>17</v>
      </c>
      <c r="B28" s="415">
        <v>5333</v>
      </c>
      <c r="C28" s="409">
        <v>7698</v>
      </c>
      <c r="D28" s="437" t="s">
        <v>308</v>
      </c>
      <c r="E28" s="293" t="s">
        <v>573</v>
      </c>
      <c r="F28" s="407" t="s">
        <v>1196</v>
      </c>
      <c r="G28" s="408" t="s">
        <v>43</v>
      </c>
      <c r="H28" s="409"/>
      <c r="I28" s="410">
        <v>0</v>
      </c>
      <c r="J28" s="411">
        <f t="shared" si="1"/>
        <v>0</v>
      </c>
      <c r="K28" s="412"/>
      <c r="L28" s="412"/>
      <c r="M28" s="412"/>
      <c r="N28" s="412"/>
      <c r="O28" s="412"/>
      <c r="P28" s="412"/>
      <c r="Q28" s="412"/>
      <c r="R28" s="412"/>
    </row>
    <row r="29" spans="1:18" s="413" customFormat="1" ht="28" x14ac:dyDescent="0.15">
      <c r="A29" s="409" t="s">
        <v>19</v>
      </c>
      <c r="B29" s="404">
        <v>4800</v>
      </c>
      <c r="C29" s="404">
        <v>7060</v>
      </c>
      <c r="D29" s="282" t="s">
        <v>735</v>
      </c>
      <c r="E29" s="293" t="s">
        <v>95</v>
      </c>
      <c r="F29" s="282" t="s">
        <v>1197</v>
      </c>
      <c r="G29" s="408" t="s">
        <v>43</v>
      </c>
      <c r="H29" s="409"/>
      <c r="I29" s="410">
        <v>0</v>
      </c>
      <c r="J29" s="411">
        <f t="shared" si="1"/>
        <v>0</v>
      </c>
      <c r="K29" s="412"/>
      <c r="L29" s="412"/>
      <c r="M29" s="412"/>
      <c r="N29" s="412"/>
      <c r="O29" s="412"/>
      <c r="P29" s="412"/>
      <c r="Q29" s="412"/>
      <c r="R29" s="412"/>
    </row>
    <row r="30" spans="1:18" s="413" customFormat="1" ht="28" x14ac:dyDescent="0.15">
      <c r="A30" s="409" t="s">
        <v>23</v>
      </c>
      <c r="B30" s="405">
        <v>5297</v>
      </c>
      <c r="C30" s="405">
        <v>7660</v>
      </c>
      <c r="D30" s="282" t="s">
        <v>735</v>
      </c>
      <c r="E30" s="293" t="s">
        <v>95</v>
      </c>
      <c r="F30" s="282" t="s">
        <v>1198</v>
      </c>
      <c r="G30" s="408" t="s">
        <v>43</v>
      </c>
      <c r="H30" s="409"/>
      <c r="I30" s="410">
        <v>0</v>
      </c>
      <c r="J30" s="411">
        <f t="shared" si="1"/>
        <v>0</v>
      </c>
      <c r="K30" s="412"/>
      <c r="L30" s="412"/>
      <c r="M30" s="412"/>
      <c r="N30" s="412"/>
      <c r="O30" s="412"/>
      <c r="P30" s="412"/>
      <c r="Q30" s="412"/>
      <c r="R30" s="412"/>
    </row>
    <row r="31" spans="1:18" s="440" customFormat="1" ht="28" x14ac:dyDescent="0.15">
      <c r="A31" s="409" t="s">
        <v>27</v>
      </c>
      <c r="B31" s="182">
        <v>7035</v>
      </c>
      <c r="C31" s="182">
        <v>4775</v>
      </c>
      <c r="D31" s="126" t="s">
        <v>1199</v>
      </c>
      <c r="E31" s="438" t="s">
        <v>313</v>
      </c>
      <c r="F31" s="438" t="s">
        <v>409</v>
      </c>
      <c r="G31" s="116" t="s">
        <v>509</v>
      </c>
      <c r="H31" s="120"/>
      <c r="I31" s="410">
        <v>0</v>
      </c>
      <c r="J31" s="411">
        <f t="shared" si="1"/>
        <v>0</v>
      </c>
      <c r="K31" s="439"/>
      <c r="L31" s="439"/>
      <c r="M31" s="439"/>
      <c r="N31" s="439"/>
      <c r="O31" s="439"/>
      <c r="P31" s="439"/>
      <c r="Q31" s="439"/>
      <c r="R31" s="439"/>
    </row>
    <row r="32" spans="1:18" s="413" customFormat="1" ht="28" x14ac:dyDescent="0.15">
      <c r="A32" s="409" t="s">
        <v>29</v>
      </c>
      <c r="B32" s="415" t="s">
        <v>1200</v>
      </c>
      <c r="C32" s="409">
        <v>7636</v>
      </c>
      <c r="D32" s="427" t="s">
        <v>312</v>
      </c>
      <c r="E32" s="293" t="s">
        <v>1080</v>
      </c>
      <c r="F32" s="282" t="s">
        <v>1201</v>
      </c>
      <c r="G32" s="408" t="s">
        <v>43</v>
      </c>
      <c r="H32" s="409"/>
      <c r="I32" s="410">
        <v>0</v>
      </c>
      <c r="J32" s="411">
        <f t="shared" si="1"/>
        <v>0</v>
      </c>
      <c r="K32" s="412"/>
      <c r="L32" s="412"/>
      <c r="M32" s="412"/>
      <c r="N32" s="412"/>
      <c r="O32" s="412"/>
      <c r="P32" s="412"/>
      <c r="Q32" s="412"/>
      <c r="R32" s="412"/>
    </row>
    <row r="33" spans="1:18" s="413" customFormat="1" ht="28" x14ac:dyDescent="0.15">
      <c r="A33" s="409" t="s">
        <v>34</v>
      </c>
      <c r="B33" s="441">
        <v>7003</v>
      </c>
      <c r="C33" s="441">
        <v>4743</v>
      </c>
      <c r="D33" s="282" t="s">
        <v>742</v>
      </c>
      <c r="E33" s="282" t="s">
        <v>527</v>
      </c>
      <c r="F33" s="416" t="s">
        <v>1202</v>
      </c>
      <c r="G33" s="408" t="s">
        <v>43</v>
      </c>
      <c r="H33" s="409"/>
      <c r="I33" s="410">
        <v>0</v>
      </c>
      <c r="J33" s="411">
        <f t="shared" si="1"/>
        <v>0</v>
      </c>
      <c r="K33" s="412"/>
      <c r="L33" s="412"/>
      <c r="M33" s="412"/>
      <c r="N33" s="412"/>
      <c r="O33" s="412"/>
      <c r="P33" s="412"/>
      <c r="Q33" s="412"/>
      <c r="R33" s="412"/>
    </row>
    <row r="34" spans="1:18" s="413" customFormat="1" x14ac:dyDescent="0.15">
      <c r="A34" s="409" t="s">
        <v>58</v>
      </c>
      <c r="B34" s="441"/>
      <c r="C34" s="441"/>
      <c r="D34" s="282" t="s">
        <v>87</v>
      </c>
      <c r="E34" s="282" t="s">
        <v>1203</v>
      </c>
      <c r="F34" s="416" t="s">
        <v>409</v>
      </c>
      <c r="G34" s="405" t="s">
        <v>1204</v>
      </c>
      <c r="H34" s="409"/>
      <c r="I34" s="410">
        <v>0</v>
      </c>
      <c r="J34" s="411">
        <f t="shared" si="1"/>
        <v>0</v>
      </c>
      <c r="K34" s="412"/>
      <c r="L34" s="412"/>
      <c r="M34" s="412"/>
      <c r="N34" s="412"/>
      <c r="O34" s="412"/>
      <c r="P34" s="412"/>
      <c r="Q34" s="412"/>
      <c r="R34" s="412"/>
    </row>
    <row r="35" spans="1:18" s="413" customFormat="1" ht="28" x14ac:dyDescent="0.15">
      <c r="A35" s="409" t="s">
        <v>61</v>
      </c>
      <c r="B35" s="430">
        <v>6717</v>
      </c>
      <c r="C35" s="430">
        <v>4481</v>
      </c>
      <c r="D35" s="431" t="s">
        <v>1205</v>
      </c>
      <c r="E35" s="431" t="s">
        <v>1206</v>
      </c>
      <c r="F35" s="431" t="s">
        <v>409</v>
      </c>
      <c r="G35" s="430" t="s">
        <v>1193</v>
      </c>
      <c r="H35" s="120"/>
      <c r="I35" s="410">
        <v>0</v>
      </c>
      <c r="J35" s="411">
        <f t="shared" si="1"/>
        <v>0</v>
      </c>
      <c r="K35" s="412"/>
      <c r="L35" s="412"/>
      <c r="M35" s="412"/>
      <c r="N35" s="412"/>
      <c r="O35" s="412"/>
      <c r="P35" s="412"/>
      <c r="Q35" s="412"/>
      <c r="R35" s="412"/>
    </row>
    <row r="36" spans="1:18" s="413" customFormat="1" x14ac:dyDescent="0.15">
      <c r="A36" s="409" t="s">
        <v>66</v>
      </c>
      <c r="B36" s="441">
        <v>6995</v>
      </c>
      <c r="C36" s="441">
        <v>4735</v>
      </c>
      <c r="D36" s="282" t="s">
        <v>740</v>
      </c>
      <c r="E36" s="282" t="s">
        <v>546</v>
      </c>
      <c r="F36" s="416" t="s">
        <v>1202</v>
      </c>
      <c r="G36" s="408" t="s">
        <v>43</v>
      </c>
      <c r="H36" s="409"/>
      <c r="I36" s="410">
        <v>0</v>
      </c>
      <c r="J36" s="411">
        <f t="shared" si="1"/>
        <v>0</v>
      </c>
      <c r="K36" s="412"/>
      <c r="L36" s="412"/>
      <c r="M36" s="412"/>
      <c r="N36" s="412"/>
      <c r="O36" s="412"/>
      <c r="P36" s="412"/>
      <c r="Q36" s="412"/>
      <c r="R36" s="412"/>
    </row>
    <row r="37" spans="1:18" s="422" customFormat="1" ht="20" customHeight="1" x14ac:dyDescent="0.15">
      <c r="A37" s="398" t="s">
        <v>91</v>
      </c>
      <c r="B37" s="398"/>
      <c r="C37" s="398"/>
      <c r="D37" s="398"/>
      <c r="E37" s="398"/>
      <c r="F37" s="398"/>
      <c r="G37" s="398"/>
      <c r="H37" s="399"/>
      <c r="I37" s="435"/>
      <c r="J37" s="436"/>
      <c r="K37" s="421"/>
      <c r="L37" s="421"/>
      <c r="M37" s="421"/>
      <c r="N37" s="421"/>
      <c r="O37" s="421"/>
      <c r="P37" s="421"/>
      <c r="Q37" s="421"/>
      <c r="R37" s="421"/>
    </row>
    <row r="38" spans="1:18" s="412" customFormat="1" ht="28" x14ac:dyDescent="0.15">
      <c r="A38" s="409" t="s">
        <v>12</v>
      </c>
      <c r="B38" s="409">
        <v>7732</v>
      </c>
      <c r="C38" s="414">
        <v>5358</v>
      </c>
      <c r="D38" s="442" t="s">
        <v>1207</v>
      </c>
      <c r="E38" s="282" t="s">
        <v>1094</v>
      </c>
      <c r="F38" s="443" t="s">
        <v>1208</v>
      </c>
      <c r="G38" s="404" t="s">
        <v>33</v>
      </c>
      <c r="H38" s="409"/>
      <c r="I38" s="410">
        <v>0</v>
      </c>
      <c r="J38" s="411">
        <f t="shared" ref="J38:J52" si="2">H38*I38</f>
        <v>0</v>
      </c>
    </row>
    <row r="39" spans="1:18" s="413" customFormat="1" ht="28" x14ac:dyDescent="0.15">
      <c r="A39" s="409" t="s">
        <v>17</v>
      </c>
      <c r="B39" s="409">
        <v>7733</v>
      </c>
      <c r="C39" s="414">
        <v>5358</v>
      </c>
      <c r="D39" s="442" t="s">
        <v>1207</v>
      </c>
      <c r="E39" s="282" t="s">
        <v>1094</v>
      </c>
      <c r="F39" s="443" t="s">
        <v>1209</v>
      </c>
      <c r="G39" s="404" t="s">
        <v>33</v>
      </c>
      <c r="H39" s="409"/>
      <c r="I39" s="410">
        <v>0</v>
      </c>
      <c r="J39" s="411">
        <f t="shared" si="2"/>
        <v>0</v>
      </c>
      <c r="K39" s="412"/>
      <c r="L39" s="412"/>
      <c r="M39" s="412"/>
      <c r="N39" s="412"/>
      <c r="O39" s="412"/>
      <c r="P39" s="412"/>
      <c r="Q39" s="412"/>
      <c r="R39" s="412"/>
    </row>
    <row r="40" spans="1:18" s="413" customFormat="1" ht="28" x14ac:dyDescent="0.15">
      <c r="A40" s="409" t="s">
        <v>19</v>
      </c>
      <c r="B40" s="409">
        <v>7730</v>
      </c>
      <c r="C40" s="414">
        <v>5357</v>
      </c>
      <c r="D40" s="442" t="s">
        <v>1097</v>
      </c>
      <c r="E40" s="282" t="s">
        <v>556</v>
      </c>
      <c r="F40" s="443" t="s">
        <v>1208</v>
      </c>
      <c r="G40" s="404" t="s">
        <v>33</v>
      </c>
      <c r="H40" s="409"/>
      <c r="I40" s="410">
        <v>0</v>
      </c>
      <c r="J40" s="411">
        <f t="shared" si="2"/>
        <v>0</v>
      </c>
      <c r="K40" s="412"/>
      <c r="L40" s="412"/>
      <c r="M40" s="412"/>
      <c r="N40" s="412"/>
      <c r="O40" s="412"/>
      <c r="P40" s="412"/>
      <c r="Q40" s="412"/>
      <c r="R40" s="412"/>
    </row>
    <row r="41" spans="1:18" s="413" customFormat="1" ht="28" x14ac:dyDescent="0.15">
      <c r="A41" s="409" t="s">
        <v>23</v>
      </c>
      <c r="B41" s="409">
        <v>7731</v>
      </c>
      <c r="C41" s="414">
        <v>5357</v>
      </c>
      <c r="D41" s="442" t="s">
        <v>1097</v>
      </c>
      <c r="E41" s="282" t="s">
        <v>556</v>
      </c>
      <c r="F41" s="443" t="s">
        <v>1209</v>
      </c>
      <c r="G41" s="404" t="s">
        <v>33</v>
      </c>
      <c r="H41" s="409"/>
      <c r="I41" s="410">
        <v>0</v>
      </c>
      <c r="J41" s="411">
        <f t="shared" si="2"/>
        <v>0</v>
      </c>
      <c r="K41" s="412"/>
      <c r="L41" s="412"/>
      <c r="M41" s="412"/>
      <c r="N41" s="412"/>
      <c r="O41" s="412"/>
      <c r="P41" s="412"/>
      <c r="Q41" s="412"/>
      <c r="R41" s="412"/>
    </row>
    <row r="42" spans="1:18" s="413" customFormat="1" ht="28" x14ac:dyDescent="0.15">
      <c r="A42" s="409" t="s">
        <v>27</v>
      </c>
      <c r="B42" s="414">
        <v>7728</v>
      </c>
      <c r="C42" s="414">
        <v>5356</v>
      </c>
      <c r="D42" s="442" t="s">
        <v>1098</v>
      </c>
      <c r="E42" s="282" t="s">
        <v>1099</v>
      </c>
      <c r="F42" s="443" t="s">
        <v>1208</v>
      </c>
      <c r="G42" s="404" t="s">
        <v>33</v>
      </c>
      <c r="H42" s="409"/>
      <c r="I42" s="410">
        <v>0</v>
      </c>
      <c r="J42" s="411">
        <f t="shared" si="2"/>
        <v>0</v>
      </c>
      <c r="K42" s="412"/>
      <c r="L42" s="412"/>
      <c r="M42" s="412"/>
      <c r="N42" s="412"/>
      <c r="O42" s="412"/>
      <c r="P42" s="412"/>
      <c r="Q42" s="412"/>
      <c r="R42" s="412"/>
    </row>
    <row r="43" spans="1:18" s="413" customFormat="1" ht="28" x14ac:dyDescent="0.15">
      <c r="A43" s="409" t="s">
        <v>29</v>
      </c>
      <c r="B43" s="414">
        <v>7728</v>
      </c>
      <c r="C43" s="414">
        <v>5356</v>
      </c>
      <c r="D43" s="442" t="s">
        <v>1098</v>
      </c>
      <c r="E43" s="282" t="s">
        <v>1099</v>
      </c>
      <c r="F43" s="443" t="s">
        <v>1209</v>
      </c>
      <c r="G43" s="404" t="s">
        <v>33</v>
      </c>
      <c r="H43" s="409"/>
      <c r="I43" s="410">
        <v>0</v>
      </c>
      <c r="J43" s="411">
        <f t="shared" si="2"/>
        <v>0</v>
      </c>
      <c r="K43" s="412"/>
      <c r="L43" s="412"/>
      <c r="M43" s="412"/>
      <c r="N43" s="412"/>
      <c r="O43" s="412"/>
      <c r="P43" s="412"/>
      <c r="Q43" s="412"/>
      <c r="R43" s="412"/>
    </row>
    <row r="44" spans="1:18" s="413" customFormat="1" ht="22.25" customHeight="1" x14ac:dyDescent="0.15">
      <c r="A44" s="409" t="s">
        <v>34</v>
      </c>
      <c r="B44" s="414">
        <v>5334</v>
      </c>
      <c r="C44" s="414">
        <v>7699</v>
      </c>
      <c r="D44" s="423" t="s">
        <v>1210</v>
      </c>
      <c r="E44" s="282" t="s">
        <v>1211</v>
      </c>
      <c r="F44" s="443" t="s">
        <v>1212</v>
      </c>
      <c r="G44" s="404" t="s">
        <v>43</v>
      </c>
      <c r="H44" s="409"/>
      <c r="I44" s="410">
        <v>0</v>
      </c>
      <c r="J44" s="411">
        <f t="shared" si="2"/>
        <v>0</v>
      </c>
      <c r="K44" s="412"/>
      <c r="L44" s="412"/>
      <c r="M44" s="412"/>
      <c r="N44" s="412"/>
      <c r="O44" s="412"/>
      <c r="P44" s="412"/>
      <c r="Q44" s="412"/>
      <c r="R44" s="412"/>
    </row>
    <row r="45" spans="1:18" s="413" customFormat="1" ht="42" x14ac:dyDescent="0.15">
      <c r="A45" s="409" t="s">
        <v>58</v>
      </c>
      <c r="B45" s="414">
        <v>5335</v>
      </c>
      <c r="C45" s="414">
        <v>7700</v>
      </c>
      <c r="D45" s="427" t="s">
        <v>1210</v>
      </c>
      <c r="E45" s="282" t="s">
        <v>1213</v>
      </c>
      <c r="F45" s="443" t="s">
        <v>1214</v>
      </c>
      <c r="G45" s="404" t="s">
        <v>43</v>
      </c>
      <c r="H45" s="409"/>
      <c r="I45" s="410">
        <v>0</v>
      </c>
      <c r="J45" s="411">
        <f t="shared" si="2"/>
        <v>0</v>
      </c>
      <c r="K45" s="412"/>
      <c r="L45" s="412"/>
      <c r="M45" s="412"/>
      <c r="N45" s="412"/>
      <c r="O45" s="412"/>
      <c r="P45" s="412"/>
      <c r="Q45" s="412"/>
      <c r="R45" s="412"/>
    </row>
    <row r="46" spans="1:18" s="413" customFormat="1" ht="28" x14ac:dyDescent="0.15">
      <c r="A46" s="409" t="s">
        <v>61</v>
      </c>
      <c r="B46" s="414">
        <v>5254</v>
      </c>
      <c r="C46" s="414">
        <v>7617</v>
      </c>
      <c r="D46" s="423" t="s">
        <v>1215</v>
      </c>
      <c r="E46" s="282" t="s">
        <v>1216</v>
      </c>
      <c r="F46" s="443" t="s">
        <v>1217</v>
      </c>
      <c r="G46" s="404" t="s">
        <v>43</v>
      </c>
      <c r="H46" s="409"/>
      <c r="I46" s="410">
        <v>0</v>
      </c>
      <c r="J46" s="411">
        <f t="shared" si="2"/>
        <v>0</v>
      </c>
      <c r="K46" s="412"/>
      <c r="L46" s="412"/>
      <c r="M46" s="412"/>
      <c r="N46" s="412"/>
      <c r="O46" s="412"/>
      <c r="P46" s="412"/>
      <c r="Q46" s="412"/>
      <c r="R46" s="412"/>
    </row>
    <row r="47" spans="1:18" s="413" customFormat="1" ht="42" x14ac:dyDescent="0.15">
      <c r="A47" s="409" t="s">
        <v>66</v>
      </c>
      <c r="B47" s="414">
        <v>5255</v>
      </c>
      <c r="C47" s="414">
        <v>7618</v>
      </c>
      <c r="D47" s="427" t="s">
        <v>1215</v>
      </c>
      <c r="E47" s="282" t="s">
        <v>1218</v>
      </c>
      <c r="F47" s="443" t="s">
        <v>343</v>
      </c>
      <c r="G47" s="404" t="s">
        <v>43</v>
      </c>
      <c r="H47" s="409"/>
      <c r="I47" s="410">
        <v>0</v>
      </c>
      <c r="J47" s="411">
        <f t="shared" si="2"/>
        <v>0</v>
      </c>
      <c r="K47" s="412"/>
      <c r="L47" s="412"/>
      <c r="M47" s="412"/>
      <c r="N47" s="412"/>
      <c r="O47" s="412"/>
      <c r="P47" s="412"/>
      <c r="Q47" s="412"/>
      <c r="R47" s="412"/>
    </row>
    <row r="48" spans="1:18" s="413" customFormat="1" ht="28" x14ac:dyDescent="0.15">
      <c r="A48" s="409" t="s">
        <v>69</v>
      </c>
      <c r="B48" s="414">
        <v>5298</v>
      </c>
      <c r="C48" s="414">
        <v>7661</v>
      </c>
      <c r="D48" s="423" t="s">
        <v>1219</v>
      </c>
      <c r="E48" s="282" t="s">
        <v>1220</v>
      </c>
      <c r="F48" s="443" t="s">
        <v>1221</v>
      </c>
      <c r="G48" s="404" t="s">
        <v>43</v>
      </c>
      <c r="H48" s="409"/>
      <c r="I48" s="410">
        <v>0</v>
      </c>
      <c r="J48" s="411">
        <f t="shared" si="2"/>
        <v>0</v>
      </c>
      <c r="K48" s="412"/>
      <c r="L48" s="412"/>
      <c r="M48" s="412"/>
      <c r="N48" s="412"/>
      <c r="O48" s="412"/>
      <c r="P48" s="412"/>
      <c r="Q48" s="412"/>
      <c r="R48" s="412"/>
    </row>
    <row r="49" spans="1:18" s="413" customFormat="1" ht="28" x14ac:dyDescent="0.15">
      <c r="A49" s="409" t="s">
        <v>178</v>
      </c>
      <c r="B49" s="414">
        <v>5299</v>
      </c>
      <c r="C49" s="414">
        <v>7662</v>
      </c>
      <c r="D49" s="427" t="s">
        <v>1219</v>
      </c>
      <c r="E49" s="282" t="s">
        <v>1220</v>
      </c>
      <c r="F49" s="443" t="s">
        <v>576</v>
      </c>
      <c r="G49" s="404" t="s">
        <v>43</v>
      </c>
      <c r="H49" s="409"/>
      <c r="I49" s="410">
        <v>0</v>
      </c>
      <c r="J49" s="411">
        <f t="shared" si="2"/>
        <v>0</v>
      </c>
      <c r="K49" s="412"/>
      <c r="L49" s="412"/>
      <c r="M49" s="412"/>
      <c r="N49" s="412"/>
      <c r="O49" s="412"/>
      <c r="P49" s="412"/>
      <c r="Q49" s="412"/>
      <c r="R49" s="412"/>
    </row>
    <row r="50" spans="1:18" s="413" customFormat="1" x14ac:dyDescent="0.15">
      <c r="A50" s="409" t="s">
        <v>182</v>
      </c>
      <c r="B50" s="444">
        <v>7289</v>
      </c>
      <c r="C50" s="444">
        <v>4959</v>
      </c>
      <c r="D50" s="445" t="s">
        <v>1222</v>
      </c>
      <c r="E50" s="446" t="s">
        <v>119</v>
      </c>
      <c r="F50" s="443" t="s">
        <v>1223</v>
      </c>
      <c r="G50" s="122" t="s">
        <v>52</v>
      </c>
      <c r="H50" s="409"/>
      <c r="I50" s="410">
        <v>0</v>
      </c>
      <c r="J50" s="411">
        <f t="shared" si="2"/>
        <v>0</v>
      </c>
      <c r="K50" s="412"/>
      <c r="L50" s="412"/>
      <c r="M50" s="412"/>
      <c r="N50" s="412"/>
      <c r="O50" s="412"/>
      <c r="P50" s="412"/>
      <c r="Q50" s="412"/>
      <c r="R50" s="412"/>
    </row>
    <row r="51" spans="1:18" s="413" customFormat="1" ht="29.5" customHeight="1" x14ac:dyDescent="0.15">
      <c r="A51" s="409" t="s">
        <v>186</v>
      </c>
      <c r="B51" s="430">
        <v>6715</v>
      </c>
      <c r="C51" s="430">
        <v>4479</v>
      </c>
      <c r="D51" s="431" t="s">
        <v>1224</v>
      </c>
      <c r="E51" s="431" t="s">
        <v>725</v>
      </c>
      <c r="F51" s="431" t="s">
        <v>409</v>
      </c>
      <c r="G51" s="430" t="s">
        <v>1193</v>
      </c>
      <c r="H51" s="120"/>
      <c r="I51" s="410">
        <v>0</v>
      </c>
      <c r="J51" s="411">
        <f t="shared" si="2"/>
        <v>0</v>
      </c>
      <c r="K51" s="412"/>
      <c r="L51" s="412"/>
      <c r="M51" s="412"/>
      <c r="N51" s="412"/>
      <c r="O51" s="412"/>
      <c r="P51" s="412"/>
      <c r="Q51" s="412"/>
      <c r="R51" s="412"/>
    </row>
    <row r="52" spans="1:18" s="412" customFormat="1" ht="28" x14ac:dyDescent="0.15">
      <c r="A52" s="409" t="s">
        <v>253</v>
      </c>
      <c r="B52" s="441">
        <v>7814</v>
      </c>
      <c r="C52" s="441">
        <v>5429</v>
      </c>
      <c r="D52" s="416" t="s">
        <v>1225</v>
      </c>
      <c r="E52" s="447" t="s">
        <v>1226</v>
      </c>
      <c r="F52" s="447" t="s">
        <v>1227</v>
      </c>
      <c r="G52" s="404" t="s">
        <v>33</v>
      </c>
      <c r="H52" s="409"/>
      <c r="I52" s="410">
        <v>0</v>
      </c>
      <c r="J52" s="411">
        <f t="shared" si="2"/>
        <v>0</v>
      </c>
    </row>
    <row r="53" spans="1:18" s="421" customFormat="1" ht="23.5" customHeight="1" x14ac:dyDescent="0.15">
      <c r="A53" s="110" t="s">
        <v>117</v>
      </c>
      <c r="B53" s="110"/>
      <c r="C53" s="110"/>
      <c r="D53" s="110"/>
      <c r="E53" s="110"/>
      <c r="F53" s="110"/>
      <c r="G53" s="110"/>
      <c r="H53" s="351"/>
      <c r="I53" s="448"/>
      <c r="J53" s="436"/>
    </row>
    <row r="54" spans="1:18" s="413" customFormat="1" x14ac:dyDescent="0.15">
      <c r="A54" s="112" t="s">
        <v>12</v>
      </c>
      <c r="B54" s="449">
        <v>5987</v>
      </c>
      <c r="C54" s="450">
        <v>3827</v>
      </c>
      <c r="D54" s="246" t="s">
        <v>794</v>
      </c>
      <c r="E54" s="246" t="s">
        <v>357</v>
      </c>
      <c r="F54" s="451" t="s">
        <v>1228</v>
      </c>
      <c r="G54" s="404" t="s">
        <v>33</v>
      </c>
      <c r="H54" s="449"/>
      <c r="I54" s="236">
        <v>0</v>
      </c>
      <c r="J54" s="411">
        <f t="shared" ref="J54:J65" si="3">H54*I54</f>
        <v>0</v>
      </c>
      <c r="K54" s="412"/>
      <c r="L54" s="412"/>
      <c r="M54" s="412"/>
      <c r="N54" s="412"/>
      <c r="O54" s="412"/>
      <c r="P54" s="412"/>
      <c r="Q54" s="412"/>
      <c r="R54" s="412"/>
    </row>
    <row r="55" spans="1:18" s="413" customFormat="1" ht="28" x14ac:dyDescent="0.15">
      <c r="A55" s="112" t="s">
        <v>17</v>
      </c>
      <c r="B55" s="449">
        <v>6134</v>
      </c>
      <c r="C55" s="450">
        <v>3950</v>
      </c>
      <c r="D55" s="246" t="s">
        <v>797</v>
      </c>
      <c r="E55" s="246" t="s">
        <v>798</v>
      </c>
      <c r="F55" s="451" t="s">
        <v>288</v>
      </c>
      <c r="G55" s="122" t="s">
        <v>43</v>
      </c>
      <c r="H55" s="449"/>
      <c r="I55" s="236">
        <v>0</v>
      </c>
      <c r="J55" s="411">
        <f t="shared" si="3"/>
        <v>0</v>
      </c>
      <c r="K55" s="412"/>
      <c r="L55" s="412"/>
      <c r="M55" s="412"/>
      <c r="N55" s="412"/>
      <c r="O55" s="412"/>
      <c r="P55" s="412"/>
      <c r="Q55" s="412"/>
      <c r="R55" s="412"/>
    </row>
    <row r="56" spans="1:18" s="413" customFormat="1" ht="28" x14ac:dyDescent="0.15">
      <c r="A56" s="112" t="s">
        <v>19</v>
      </c>
      <c r="B56" s="449">
        <v>6018</v>
      </c>
      <c r="C56" s="450">
        <v>3858</v>
      </c>
      <c r="D56" s="246" t="s">
        <v>783</v>
      </c>
      <c r="E56" s="246" t="s">
        <v>784</v>
      </c>
      <c r="F56" s="246" t="s">
        <v>785</v>
      </c>
      <c r="G56" s="122" t="s">
        <v>43</v>
      </c>
      <c r="H56" s="449"/>
      <c r="I56" s="236">
        <v>0</v>
      </c>
      <c r="J56" s="411">
        <f t="shared" si="3"/>
        <v>0</v>
      </c>
      <c r="K56" s="412"/>
      <c r="L56" s="412"/>
      <c r="M56" s="412"/>
      <c r="N56" s="412"/>
      <c r="O56" s="412"/>
      <c r="P56" s="412"/>
      <c r="Q56" s="412"/>
      <c r="R56" s="412"/>
    </row>
    <row r="57" spans="1:18" s="413" customFormat="1" ht="28" x14ac:dyDescent="0.15">
      <c r="A57" s="112" t="s">
        <v>23</v>
      </c>
      <c r="B57" s="449"/>
      <c r="C57" s="450"/>
      <c r="D57" s="246" t="s">
        <v>139</v>
      </c>
      <c r="E57" s="246" t="s">
        <v>140</v>
      </c>
      <c r="F57" s="246" t="s">
        <v>141</v>
      </c>
      <c r="G57" s="404" t="s">
        <v>33</v>
      </c>
      <c r="H57" s="449"/>
      <c r="I57" s="236">
        <v>0</v>
      </c>
      <c r="J57" s="411">
        <f t="shared" si="3"/>
        <v>0</v>
      </c>
      <c r="K57" s="412"/>
      <c r="L57" s="412"/>
      <c r="M57" s="412"/>
      <c r="N57" s="412"/>
      <c r="O57" s="412"/>
      <c r="P57" s="412"/>
      <c r="Q57" s="412"/>
      <c r="R57" s="412"/>
    </row>
    <row r="58" spans="1:18" s="413" customFormat="1" ht="42" x14ac:dyDescent="0.15">
      <c r="A58" s="112" t="s">
        <v>27</v>
      </c>
      <c r="B58" s="449" t="s">
        <v>1229</v>
      </c>
      <c r="C58" s="450">
        <v>3883</v>
      </c>
      <c r="D58" s="246" t="s">
        <v>1230</v>
      </c>
      <c r="E58" s="246" t="s">
        <v>773</v>
      </c>
      <c r="F58" s="246" t="s">
        <v>1231</v>
      </c>
      <c r="G58" s="122" t="s">
        <v>43</v>
      </c>
      <c r="H58" s="449"/>
      <c r="I58" s="236">
        <v>0</v>
      </c>
      <c r="J58" s="411">
        <f t="shared" si="3"/>
        <v>0</v>
      </c>
      <c r="K58" s="412"/>
      <c r="L58" s="412"/>
      <c r="M58" s="412"/>
      <c r="N58" s="412"/>
      <c r="O58" s="412"/>
      <c r="P58" s="412"/>
      <c r="Q58" s="412"/>
      <c r="R58" s="412"/>
    </row>
    <row r="59" spans="1:18" s="413" customFormat="1" ht="42" x14ac:dyDescent="0.15">
      <c r="A59" s="112" t="s">
        <v>29</v>
      </c>
      <c r="B59" s="449">
        <v>6063</v>
      </c>
      <c r="C59" s="450">
        <v>3888</v>
      </c>
      <c r="D59" s="246" t="s">
        <v>1232</v>
      </c>
      <c r="E59" s="246" t="s">
        <v>787</v>
      </c>
      <c r="F59" s="246" t="s">
        <v>788</v>
      </c>
      <c r="G59" s="122" t="s">
        <v>43</v>
      </c>
      <c r="H59" s="449"/>
      <c r="I59" s="236">
        <v>0</v>
      </c>
      <c r="J59" s="411">
        <f t="shared" si="3"/>
        <v>0</v>
      </c>
      <c r="K59" s="412"/>
      <c r="L59" s="412"/>
      <c r="M59" s="412"/>
      <c r="N59" s="412"/>
      <c r="O59" s="412"/>
      <c r="P59" s="412"/>
      <c r="Q59" s="412"/>
      <c r="R59" s="412"/>
    </row>
    <row r="60" spans="1:18" s="413" customFormat="1" x14ac:dyDescent="0.15">
      <c r="A60" s="112" t="s">
        <v>34</v>
      </c>
      <c r="B60" s="449">
        <v>6096</v>
      </c>
      <c r="C60" s="450">
        <v>3921</v>
      </c>
      <c r="D60" s="246" t="s">
        <v>1233</v>
      </c>
      <c r="E60" s="246" t="s">
        <v>1023</v>
      </c>
      <c r="F60" s="451" t="s">
        <v>409</v>
      </c>
      <c r="G60" s="122" t="s">
        <v>43</v>
      </c>
      <c r="H60" s="452"/>
      <c r="I60" s="236">
        <v>0</v>
      </c>
      <c r="J60" s="411">
        <f t="shared" si="3"/>
        <v>0</v>
      </c>
      <c r="K60" s="412"/>
      <c r="L60" s="412"/>
      <c r="M60" s="412"/>
      <c r="N60" s="412"/>
      <c r="O60" s="412"/>
      <c r="P60" s="412"/>
      <c r="Q60" s="412"/>
      <c r="R60" s="412"/>
    </row>
    <row r="61" spans="1:18" s="413" customFormat="1" ht="28" x14ac:dyDescent="0.15">
      <c r="A61" s="112" t="s">
        <v>58</v>
      </c>
      <c r="B61" s="449">
        <v>6124</v>
      </c>
      <c r="C61" s="450">
        <v>3941</v>
      </c>
      <c r="D61" s="246" t="s">
        <v>124</v>
      </c>
      <c r="E61" s="246" t="s">
        <v>360</v>
      </c>
      <c r="F61" s="451" t="s">
        <v>1234</v>
      </c>
      <c r="G61" s="122" t="s">
        <v>43</v>
      </c>
      <c r="H61" s="449"/>
      <c r="I61" s="236">
        <v>0</v>
      </c>
      <c r="J61" s="411">
        <f t="shared" si="3"/>
        <v>0</v>
      </c>
      <c r="K61" s="412"/>
      <c r="L61" s="412"/>
      <c r="M61" s="412"/>
      <c r="N61" s="412"/>
      <c r="O61" s="412"/>
      <c r="P61" s="412"/>
      <c r="Q61" s="412"/>
      <c r="R61" s="412"/>
    </row>
    <row r="62" spans="1:18" s="413" customFormat="1" x14ac:dyDescent="0.15">
      <c r="A62" s="112" t="s">
        <v>61</v>
      </c>
      <c r="B62" s="449">
        <v>6468</v>
      </c>
      <c r="C62" s="450">
        <v>4270</v>
      </c>
      <c r="D62" s="246" t="s">
        <v>779</v>
      </c>
      <c r="E62" s="246" t="s">
        <v>365</v>
      </c>
      <c r="F62" s="451" t="s">
        <v>780</v>
      </c>
      <c r="G62" s="122" t="s">
        <v>43</v>
      </c>
      <c r="H62" s="449"/>
      <c r="I62" s="236">
        <v>0</v>
      </c>
      <c r="J62" s="411">
        <f t="shared" si="3"/>
        <v>0</v>
      </c>
      <c r="K62" s="412"/>
      <c r="L62" s="412"/>
      <c r="M62" s="412"/>
      <c r="N62" s="412"/>
      <c r="O62" s="412"/>
      <c r="P62" s="412"/>
      <c r="Q62" s="412"/>
      <c r="R62" s="412"/>
    </row>
    <row r="63" spans="1:18" s="412" customFormat="1" ht="28" x14ac:dyDescent="0.15">
      <c r="A63" s="112" t="s">
        <v>66</v>
      </c>
      <c r="B63" s="449">
        <v>6138</v>
      </c>
      <c r="C63" s="450">
        <v>3954</v>
      </c>
      <c r="D63" s="246" t="s">
        <v>789</v>
      </c>
      <c r="E63" s="246" t="s">
        <v>790</v>
      </c>
      <c r="F63" s="451" t="s">
        <v>791</v>
      </c>
      <c r="G63" s="449" t="s">
        <v>16</v>
      </c>
      <c r="H63" s="449"/>
      <c r="I63" s="236">
        <v>0</v>
      </c>
      <c r="J63" s="411">
        <f t="shared" si="3"/>
        <v>0</v>
      </c>
    </row>
    <row r="64" spans="1:18" s="413" customFormat="1" x14ac:dyDescent="0.15">
      <c r="A64" s="112" t="s">
        <v>69</v>
      </c>
      <c r="B64" s="453"/>
      <c r="C64" s="453"/>
      <c r="D64" s="246" t="s">
        <v>142</v>
      </c>
      <c r="E64" s="246" t="s">
        <v>143</v>
      </c>
      <c r="F64" s="451" t="s">
        <v>409</v>
      </c>
      <c r="G64" s="449" t="s">
        <v>1235</v>
      </c>
      <c r="H64" s="449"/>
      <c r="I64" s="236">
        <v>0</v>
      </c>
      <c r="J64" s="411">
        <f t="shared" si="3"/>
        <v>0</v>
      </c>
      <c r="K64" s="412"/>
      <c r="L64" s="412"/>
      <c r="M64" s="412"/>
      <c r="N64" s="412"/>
      <c r="O64" s="412"/>
      <c r="P64" s="412"/>
      <c r="Q64" s="412"/>
      <c r="R64" s="412"/>
    </row>
    <row r="65" spans="1:18" s="413" customFormat="1" ht="42" x14ac:dyDescent="0.15">
      <c r="A65" s="112" t="s">
        <v>178</v>
      </c>
      <c r="B65" s="454"/>
      <c r="C65" s="454"/>
      <c r="D65" s="246" t="s">
        <v>1236</v>
      </c>
      <c r="E65" s="451" t="s">
        <v>800</v>
      </c>
      <c r="F65" s="451" t="s">
        <v>409</v>
      </c>
      <c r="G65" s="404" t="s">
        <v>33</v>
      </c>
      <c r="H65" s="449"/>
      <c r="I65" s="236">
        <v>0</v>
      </c>
      <c r="J65" s="411">
        <f t="shared" si="3"/>
        <v>0</v>
      </c>
      <c r="K65" s="412"/>
      <c r="L65" s="412"/>
      <c r="M65" s="412"/>
      <c r="N65" s="412"/>
      <c r="O65" s="412"/>
      <c r="P65" s="412"/>
      <c r="Q65" s="412"/>
      <c r="R65" s="412"/>
    </row>
    <row r="66" spans="1:18" s="422" customFormat="1" ht="22.25" customHeight="1" x14ac:dyDescent="0.15">
      <c r="A66" s="110" t="s">
        <v>149</v>
      </c>
      <c r="B66" s="455"/>
      <c r="C66" s="456"/>
      <c r="D66" s="457"/>
      <c r="E66" s="457"/>
      <c r="F66" s="457"/>
      <c r="G66" s="457"/>
      <c r="H66" s="351"/>
      <c r="I66" s="351"/>
      <c r="J66" s="436"/>
      <c r="K66" s="421"/>
      <c r="L66" s="421"/>
      <c r="M66" s="421"/>
      <c r="N66" s="421"/>
      <c r="O66" s="421"/>
      <c r="P66" s="421"/>
      <c r="Q66" s="421"/>
      <c r="R66" s="421"/>
    </row>
    <row r="67" spans="1:18" s="413" customFormat="1" ht="28" x14ac:dyDescent="0.15">
      <c r="A67" s="112" t="s">
        <v>12</v>
      </c>
      <c r="B67" s="449">
        <v>4769</v>
      </c>
      <c r="C67" s="450">
        <v>7029</v>
      </c>
      <c r="D67" s="246" t="s">
        <v>1237</v>
      </c>
      <c r="E67" s="246" t="s">
        <v>773</v>
      </c>
      <c r="F67" s="246" t="s">
        <v>803</v>
      </c>
      <c r="G67" s="122" t="s">
        <v>43</v>
      </c>
      <c r="H67" s="112"/>
      <c r="I67" s="236">
        <v>0</v>
      </c>
      <c r="J67" s="411">
        <f t="shared" ref="J67:J82" si="4">H67*I67</f>
        <v>0</v>
      </c>
      <c r="K67" s="412"/>
      <c r="L67" s="412"/>
      <c r="M67" s="412"/>
      <c r="N67" s="412"/>
      <c r="O67" s="412"/>
      <c r="P67" s="412"/>
      <c r="Q67" s="412"/>
      <c r="R67" s="412"/>
    </row>
    <row r="68" spans="1:18" s="413" customFormat="1" ht="28" x14ac:dyDescent="0.15">
      <c r="A68" s="112" t="s">
        <v>17</v>
      </c>
      <c r="B68" s="182">
        <v>7880</v>
      </c>
      <c r="C68" s="182">
        <v>5489</v>
      </c>
      <c r="D68" s="438" t="s">
        <v>1238</v>
      </c>
      <c r="E68" s="438" t="s">
        <v>615</v>
      </c>
      <c r="F68" s="438" t="s">
        <v>409</v>
      </c>
      <c r="G68" s="116" t="s">
        <v>509</v>
      </c>
      <c r="H68" s="120"/>
      <c r="I68" s="236">
        <v>0</v>
      </c>
      <c r="J68" s="411">
        <f t="shared" si="4"/>
        <v>0</v>
      </c>
      <c r="K68" s="412"/>
      <c r="L68" s="412"/>
      <c r="M68" s="412"/>
      <c r="N68" s="412"/>
      <c r="O68" s="412"/>
      <c r="P68" s="412"/>
      <c r="Q68" s="412"/>
      <c r="R68" s="412"/>
    </row>
    <row r="69" spans="1:18" s="413" customFormat="1" ht="42" x14ac:dyDescent="0.15">
      <c r="A69" s="112" t="s">
        <v>19</v>
      </c>
      <c r="B69" s="449"/>
      <c r="C69" s="450"/>
      <c r="D69" s="246" t="s">
        <v>1239</v>
      </c>
      <c r="E69" s="246" t="s">
        <v>787</v>
      </c>
      <c r="F69" s="246" t="s">
        <v>820</v>
      </c>
      <c r="G69" s="122" t="s">
        <v>43</v>
      </c>
      <c r="H69" s="112"/>
      <c r="I69" s="236">
        <v>0</v>
      </c>
      <c r="J69" s="411">
        <f t="shared" si="4"/>
        <v>0</v>
      </c>
      <c r="K69" s="412"/>
      <c r="L69" s="412"/>
      <c r="M69" s="412"/>
      <c r="N69" s="412"/>
      <c r="O69" s="412"/>
      <c r="P69" s="412"/>
      <c r="Q69" s="412"/>
      <c r="R69" s="412"/>
    </row>
    <row r="70" spans="1:18" s="413" customFormat="1" x14ac:dyDescent="0.15">
      <c r="A70" s="112" t="s">
        <v>23</v>
      </c>
      <c r="B70" s="449"/>
      <c r="C70" s="450"/>
      <c r="D70" s="246" t="s">
        <v>169</v>
      </c>
      <c r="E70" s="246" t="s">
        <v>143</v>
      </c>
      <c r="F70" s="246" t="s">
        <v>825</v>
      </c>
      <c r="G70" s="458" t="s">
        <v>90</v>
      </c>
      <c r="H70" s="112"/>
      <c r="I70" s="236">
        <v>0</v>
      </c>
      <c r="J70" s="411">
        <f t="shared" si="4"/>
        <v>0</v>
      </c>
      <c r="K70" s="412"/>
      <c r="L70" s="412"/>
      <c r="M70" s="412"/>
      <c r="N70" s="412"/>
      <c r="O70" s="412"/>
      <c r="P70" s="412"/>
      <c r="Q70" s="412"/>
      <c r="R70" s="412"/>
    </row>
    <row r="71" spans="1:18" s="413" customFormat="1" x14ac:dyDescent="0.15">
      <c r="A71" s="112" t="s">
        <v>27</v>
      </c>
      <c r="B71" s="449">
        <v>7063</v>
      </c>
      <c r="C71" s="450">
        <v>4803</v>
      </c>
      <c r="D71" s="246" t="s">
        <v>809</v>
      </c>
      <c r="E71" s="246" t="s">
        <v>595</v>
      </c>
      <c r="F71" s="246" t="s">
        <v>810</v>
      </c>
      <c r="G71" s="122" t="s">
        <v>43</v>
      </c>
      <c r="H71" s="112"/>
      <c r="I71" s="236">
        <v>0</v>
      </c>
      <c r="J71" s="411">
        <f t="shared" si="4"/>
        <v>0</v>
      </c>
      <c r="K71" s="412"/>
      <c r="L71" s="412"/>
      <c r="M71" s="412"/>
      <c r="N71" s="412"/>
      <c r="O71" s="412"/>
      <c r="P71" s="412"/>
      <c r="Q71" s="412"/>
      <c r="R71" s="412"/>
    </row>
    <row r="72" spans="1:18" s="412" customFormat="1" ht="42" x14ac:dyDescent="0.15">
      <c r="A72" s="112" t="s">
        <v>29</v>
      </c>
      <c r="B72" s="449">
        <v>4795</v>
      </c>
      <c r="C72" s="450">
        <v>7055</v>
      </c>
      <c r="D72" s="246" t="s">
        <v>1240</v>
      </c>
      <c r="E72" s="246" t="s">
        <v>159</v>
      </c>
      <c r="F72" s="246" t="s">
        <v>1241</v>
      </c>
      <c r="G72" s="122" t="s">
        <v>43</v>
      </c>
      <c r="H72" s="112"/>
      <c r="I72" s="236">
        <v>0</v>
      </c>
      <c r="J72" s="411">
        <f t="shared" si="4"/>
        <v>0</v>
      </c>
    </row>
    <row r="73" spans="1:18" s="413" customFormat="1" ht="28" x14ac:dyDescent="0.15">
      <c r="A73" s="112" t="s">
        <v>34</v>
      </c>
      <c r="B73" s="449">
        <v>4780</v>
      </c>
      <c r="C73" s="450">
        <v>7040</v>
      </c>
      <c r="D73" s="246" t="s">
        <v>811</v>
      </c>
      <c r="E73" s="246" t="s">
        <v>1242</v>
      </c>
      <c r="F73" s="246" t="s">
        <v>813</v>
      </c>
      <c r="G73" s="122" t="s">
        <v>43</v>
      </c>
      <c r="H73" s="112"/>
      <c r="I73" s="236">
        <v>0</v>
      </c>
      <c r="J73" s="411">
        <f t="shared" si="4"/>
        <v>0</v>
      </c>
      <c r="K73" s="412"/>
      <c r="L73" s="412"/>
      <c r="M73" s="412"/>
      <c r="N73" s="412"/>
      <c r="O73" s="412"/>
      <c r="P73" s="412"/>
      <c r="Q73" s="412"/>
      <c r="R73" s="412"/>
    </row>
    <row r="74" spans="1:18" s="413" customFormat="1" ht="28" x14ac:dyDescent="0.15">
      <c r="A74" s="112" t="s">
        <v>58</v>
      </c>
      <c r="B74" s="449"/>
      <c r="C74" s="450"/>
      <c r="D74" s="246" t="s">
        <v>175</v>
      </c>
      <c r="E74" s="246" t="s">
        <v>176</v>
      </c>
      <c r="F74" s="246" t="s">
        <v>821</v>
      </c>
      <c r="G74" s="404" t="s">
        <v>33</v>
      </c>
      <c r="H74" s="112"/>
      <c r="I74" s="236">
        <v>0</v>
      </c>
      <c r="J74" s="411">
        <f t="shared" si="4"/>
        <v>0</v>
      </c>
      <c r="K74" s="412"/>
      <c r="L74" s="412"/>
      <c r="M74" s="412"/>
      <c r="N74" s="412"/>
      <c r="O74" s="412"/>
      <c r="P74" s="412"/>
      <c r="Q74" s="412"/>
      <c r="R74" s="412"/>
    </row>
    <row r="75" spans="1:18" s="440" customFormat="1" ht="42" x14ac:dyDescent="0.15">
      <c r="A75" s="112" t="s">
        <v>61</v>
      </c>
      <c r="B75" s="451"/>
      <c r="C75" s="459"/>
      <c r="D75" s="281" t="s">
        <v>175</v>
      </c>
      <c r="E75" s="427" t="s">
        <v>1243</v>
      </c>
      <c r="F75" s="460" t="s">
        <v>1244</v>
      </c>
      <c r="G75" s="404" t="s">
        <v>33</v>
      </c>
      <c r="H75" s="112"/>
      <c r="I75" s="236">
        <v>0</v>
      </c>
      <c r="J75" s="411">
        <f t="shared" si="4"/>
        <v>0</v>
      </c>
      <c r="K75" s="439"/>
      <c r="L75" s="439"/>
      <c r="M75" s="439"/>
      <c r="N75" s="439"/>
      <c r="O75" s="439"/>
      <c r="P75" s="439"/>
      <c r="Q75" s="439"/>
      <c r="R75" s="439"/>
    </row>
    <row r="76" spans="1:18" s="413" customFormat="1" ht="42" x14ac:dyDescent="0.15">
      <c r="A76" s="112" t="s">
        <v>66</v>
      </c>
      <c r="B76" s="449"/>
      <c r="C76" s="450"/>
      <c r="D76" s="246" t="s">
        <v>826</v>
      </c>
      <c r="E76" s="246" t="s">
        <v>827</v>
      </c>
      <c r="F76" s="246" t="s">
        <v>828</v>
      </c>
      <c r="G76" s="404" t="s">
        <v>33</v>
      </c>
      <c r="H76" s="112"/>
      <c r="I76" s="236">
        <v>0</v>
      </c>
      <c r="J76" s="411">
        <f t="shared" si="4"/>
        <v>0</v>
      </c>
      <c r="K76" s="412"/>
      <c r="L76" s="412"/>
      <c r="M76" s="412"/>
      <c r="N76" s="412"/>
      <c r="O76" s="412"/>
      <c r="P76" s="412"/>
      <c r="Q76" s="412"/>
      <c r="R76" s="412"/>
    </row>
    <row r="77" spans="1:18" s="412" customFormat="1" x14ac:dyDescent="0.15">
      <c r="A77" s="112" t="s">
        <v>69</v>
      </c>
      <c r="B77" s="449">
        <v>6541</v>
      </c>
      <c r="C77" s="450">
        <v>4329</v>
      </c>
      <c r="D77" s="246" t="s">
        <v>167</v>
      </c>
      <c r="E77" s="246" t="s">
        <v>134</v>
      </c>
      <c r="F77" s="246" t="s">
        <v>1245</v>
      </c>
      <c r="G77" s="122" t="s">
        <v>52</v>
      </c>
      <c r="H77" s="112"/>
      <c r="I77" s="236">
        <v>0</v>
      </c>
      <c r="J77" s="411">
        <f t="shared" si="4"/>
        <v>0</v>
      </c>
    </row>
    <row r="78" spans="1:18" s="412" customFormat="1" ht="42" x14ac:dyDescent="0.15">
      <c r="A78" s="112" t="s">
        <v>178</v>
      </c>
      <c r="B78" s="449"/>
      <c r="C78" s="450"/>
      <c r="D78" s="427" t="s">
        <v>167</v>
      </c>
      <c r="E78" s="246" t="s">
        <v>134</v>
      </c>
      <c r="F78" s="246" t="s">
        <v>1246</v>
      </c>
      <c r="G78" s="122" t="s">
        <v>52</v>
      </c>
      <c r="H78" s="112"/>
      <c r="I78" s="236">
        <v>0</v>
      </c>
      <c r="J78" s="411">
        <f t="shared" si="4"/>
        <v>0</v>
      </c>
    </row>
    <row r="79" spans="1:18" s="413" customFormat="1" ht="28" x14ac:dyDescent="0.15">
      <c r="A79" s="461" t="s">
        <v>182</v>
      </c>
      <c r="B79" s="462"/>
      <c r="C79" s="463"/>
      <c r="D79" s="464" t="s">
        <v>814</v>
      </c>
      <c r="E79" s="464" t="s">
        <v>140</v>
      </c>
      <c r="F79" s="464" t="s">
        <v>815</v>
      </c>
      <c r="G79" s="465" t="s">
        <v>33</v>
      </c>
      <c r="H79" s="461"/>
      <c r="I79" s="236">
        <v>0</v>
      </c>
      <c r="J79" s="411">
        <f t="shared" si="4"/>
        <v>0</v>
      </c>
      <c r="K79" s="412"/>
      <c r="L79" s="412"/>
      <c r="M79" s="412"/>
      <c r="N79" s="412"/>
      <c r="O79" s="412"/>
      <c r="P79" s="412"/>
      <c r="Q79" s="412"/>
      <c r="R79" s="412"/>
    </row>
    <row r="80" spans="1:18" s="413" customFormat="1" ht="28" x14ac:dyDescent="0.15">
      <c r="A80" s="112" t="s">
        <v>186</v>
      </c>
      <c r="B80" s="449">
        <v>6851</v>
      </c>
      <c r="C80" s="450">
        <v>4608</v>
      </c>
      <c r="D80" s="246" t="s">
        <v>794</v>
      </c>
      <c r="E80" s="246" t="s">
        <v>357</v>
      </c>
      <c r="F80" s="246" t="s">
        <v>1247</v>
      </c>
      <c r="G80" s="404" t="s">
        <v>33</v>
      </c>
      <c r="H80" s="466"/>
      <c r="I80" s="236">
        <v>0</v>
      </c>
      <c r="J80" s="411">
        <f t="shared" si="4"/>
        <v>0</v>
      </c>
      <c r="K80" s="412"/>
      <c r="L80" s="412"/>
      <c r="M80" s="412"/>
      <c r="N80" s="412"/>
      <c r="O80" s="412"/>
      <c r="P80" s="412"/>
      <c r="Q80" s="412"/>
      <c r="R80" s="412"/>
    </row>
    <row r="81" spans="1:18" s="413" customFormat="1" ht="28" x14ac:dyDescent="0.15">
      <c r="A81" s="112" t="s">
        <v>253</v>
      </c>
      <c r="B81" s="449">
        <v>6976</v>
      </c>
      <c r="C81" s="450">
        <v>4716</v>
      </c>
      <c r="D81" s="246" t="s">
        <v>183</v>
      </c>
      <c r="E81" s="246" t="s">
        <v>184</v>
      </c>
      <c r="F81" s="246" t="s">
        <v>1248</v>
      </c>
      <c r="G81" s="122" t="s">
        <v>43</v>
      </c>
      <c r="H81" s="466"/>
      <c r="I81" s="236">
        <v>0</v>
      </c>
      <c r="J81" s="411">
        <f t="shared" si="4"/>
        <v>0</v>
      </c>
      <c r="K81" s="412"/>
      <c r="L81" s="412"/>
      <c r="M81" s="412"/>
      <c r="N81" s="412"/>
      <c r="O81" s="412"/>
      <c r="P81" s="412"/>
      <c r="Q81" s="412"/>
      <c r="R81" s="412"/>
    </row>
    <row r="82" spans="1:18" s="413" customFormat="1" ht="28" x14ac:dyDescent="0.15">
      <c r="A82" s="112" t="s">
        <v>257</v>
      </c>
      <c r="B82" s="449">
        <v>6794</v>
      </c>
      <c r="C82" s="450">
        <v>4554</v>
      </c>
      <c r="D82" s="246" t="s">
        <v>1249</v>
      </c>
      <c r="E82" s="246" t="s">
        <v>1250</v>
      </c>
      <c r="F82" s="246" t="s">
        <v>1251</v>
      </c>
      <c r="G82" s="404" t="s">
        <v>33</v>
      </c>
      <c r="H82" s="466"/>
      <c r="I82" s="236">
        <v>0</v>
      </c>
      <c r="J82" s="411">
        <f t="shared" si="4"/>
        <v>0</v>
      </c>
      <c r="K82" s="412"/>
      <c r="L82" s="412"/>
      <c r="M82" s="412"/>
      <c r="N82" s="412"/>
      <c r="O82" s="412"/>
      <c r="P82" s="412"/>
      <c r="Q82" s="412"/>
      <c r="R82" s="412"/>
    </row>
    <row r="83" spans="1:18" s="422" customFormat="1" ht="21" customHeight="1" x14ac:dyDescent="0.15">
      <c r="A83" s="110" t="s">
        <v>190</v>
      </c>
      <c r="B83" s="110"/>
      <c r="C83" s="110"/>
      <c r="D83" s="110"/>
      <c r="E83" s="110"/>
      <c r="F83" s="110"/>
      <c r="G83" s="110"/>
      <c r="H83" s="351"/>
      <c r="I83" s="448"/>
      <c r="J83" s="436"/>
      <c r="K83" s="421"/>
      <c r="L83" s="421"/>
      <c r="M83" s="421"/>
      <c r="N83" s="421"/>
      <c r="O83" s="421"/>
      <c r="P83" s="421"/>
      <c r="Q83" s="421"/>
      <c r="R83" s="421"/>
    </row>
    <row r="84" spans="1:18" s="413" customFormat="1" ht="28" x14ac:dyDescent="0.15">
      <c r="A84" s="112" t="s">
        <v>12</v>
      </c>
      <c r="B84" s="449">
        <v>6852</v>
      </c>
      <c r="C84" s="450">
        <v>4609</v>
      </c>
      <c r="D84" s="246" t="s">
        <v>794</v>
      </c>
      <c r="E84" s="246" t="s">
        <v>419</v>
      </c>
      <c r="F84" s="246" t="s">
        <v>420</v>
      </c>
      <c r="G84" s="404" t="s">
        <v>33</v>
      </c>
      <c r="H84" s="466"/>
      <c r="I84" s="236">
        <v>0</v>
      </c>
      <c r="J84" s="411">
        <f>H84*I84</f>
        <v>0</v>
      </c>
      <c r="K84" s="412"/>
      <c r="L84" s="412"/>
      <c r="M84" s="412"/>
      <c r="N84" s="412"/>
      <c r="O84" s="412"/>
      <c r="P84" s="412"/>
      <c r="Q84" s="412"/>
      <c r="R84" s="412"/>
    </row>
    <row r="85" spans="1:18" s="413" customFormat="1" ht="42" x14ac:dyDescent="0.15">
      <c r="A85" s="112" t="s">
        <v>17</v>
      </c>
      <c r="B85" s="449">
        <v>6977</v>
      </c>
      <c r="C85" s="450">
        <v>4717</v>
      </c>
      <c r="D85" s="246" t="s">
        <v>193</v>
      </c>
      <c r="E85" s="246" t="s">
        <v>184</v>
      </c>
      <c r="F85" s="246" t="s">
        <v>1252</v>
      </c>
      <c r="G85" s="122" t="s">
        <v>43</v>
      </c>
      <c r="H85" s="466"/>
      <c r="I85" s="236">
        <v>0</v>
      </c>
      <c r="J85" s="411">
        <f>H85*I85</f>
        <v>0</v>
      </c>
      <c r="K85" s="412"/>
      <c r="L85" s="412"/>
      <c r="M85" s="412"/>
      <c r="N85" s="412"/>
      <c r="O85" s="412"/>
      <c r="P85" s="412"/>
      <c r="Q85" s="412"/>
      <c r="R85" s="412"/>
    </row>
    <row r="86" spans="1:18" s="413" customFormat="1" x14ac:dyDescent="0.15">
      <c r="A86" s="112" t="s">
        <v>19</v>
      </c>
      <c r="B86" s="449"/>
      <c r="C86" s="450"/>
      <c r="D86" s="246" t="s">
        <v>1253</v>
      </c>
      <c r="E86" s="246" t="s">
        <v>1254</v>
      </c>
      <c r="F86" s="246" t="s">
        <v>825</v>
      </c>
      <c r="G86" s="449" t="s">
        <v>90</v>
      </c>
      <c r="H86" s="466"/>
      <c r="I86" s="236">
        <v>0</v>
      </c>
      <c r="J86" s="411">
        <f>H86*I86</f>
        <v>0</v>
      </c>
      <c r="K86" s="412"/>
      <c r="L86" s="412"/>
      <c r="M86" s="412"/>
      <c r="N86" s="412"/>
      <c r="O86" s="412"/>
      <c r="P86" s="412"/>
      <c r="Q86" s="412"/>
      <c r="R86" s="412"/>
    </row>
    <row r="87" spans="1:18" s="422" customFormat="1" ht="20.5" customHeight="1" x14ac:dyDescent="0.15">
      <c r="A87" s="110" t="s">
        <v>220</v>
      </c>
      <c r="B87" s="110"/>
      <c r="C87" s="110"/>
      <c r="D87" s="110"/>
      <c r="E87" s="110"/>
      <c r="F87" s="110"/>
      <c r="G87" s="110"/>
      <c r="H87" s="351"/>
      <c r="I87" s="448"/>
      <c r="J87" s="436"/>
      <c r="K87" s="421"/>
      <c r="L87" s="421"/>
      <c r="M87" s="421"/>
      <c r="N87" s="421"/>
      <c r="O87" s="421"/>
      <c r="P87" s="421"/>
      <c r="Q87" s="421"/>
      <c r="R87" s="421"/>
    </row>
    <row r="88" spans="1:18" s="413" customFormat="1" ht="28" x14ac:dyDescent="0.15">
      <c r="A88" s="248" t="s">
        <v>12</v>
      </c>
      <c r="B88" s="449">
        <v>4778</v>
      </c>
      <c r="C88" s="450">
        <v>7038</v>
      </c>
      <c r="D88" s="467" t="s">
        <v>244</v>
      </c>
      <c r="E88" s="246" t="s">
        <v>245</v>
      </c>
      <c r="F88" s="246" t="s">
        <v>1255</v>
      </c>
      <c r="G88" s="122" t="s">
        <v>43</v>
      </c>
      <c r="H88" s="458"/>
      <c r="I88" s="262">
        <v>0</v>
      </c>
      <c r="J88" s="411">
        <f t="shared" ref="J88:J99" si="5">H88*I88</f>
        <v>0</v>
      </c>
      <c r="K88" s="412"/>
      <c r="L88" s="412"/>
      <c r="M88" s="412"/>
      <c r="N88" s="412"/>
      <c r="O88" s="412"/>
      <c r="P88" s="412"/>
      <c r="Q88" s="412"/>
      <c r="R88" s="412"/>
    </row>
    <row r="89" spans="1:18" s="473" customFormat="1" ht="24.5" customHeight="1" x14ac:dyDescent="0.15">
      <c r="A89" s="248" t="s">
        <v>17</v>
      </c>
      <c r="B89" s="468">
        <v>7743</v>
      </c>
      <c r="C89" s="468">
        <v>5366</v>
      </c>
      <c r="D89" s="469" t="s">
        <v>1256</v>
      </c>
      <c r="E89" s="470" t="s">
        <v>201</v>
      </c>
      <c r="F89" s="471" t="s">
        <v>1257</v>
      </c>
      <c r="G89" s="471" t="s">
        <v>16</v>
      </c>
      <c r="H89" s="472"/>
      <c r="I89" s="262">
        <v>0</v>
      </c>
      <c r="J89" s="411">
        <f t="shared" si="5"/>
        <v>0</v>
      </c>
    </row>
    <row r="90" spans="1:18" s="473" customFormat="1" ht="30.75" customHeight="1" x14ac:dyDescent="0.15">
      <c r="A90" s="248" t="s">
        <v>19</v>
      </c>
      <c r="B90" s="474">
        <v>7642</v>
      </c>
      <c r="C90" s="474">
        <v>5279</v>
      </c>
      <c r="D90" s="475" t="s">
        <v>654</v>
      </c>
      <c r="E90" s="475" t="s">
        <v>469</v>
      </c>
      <c r="F90" s="438" t="s">
        <v>1258</v>
      </c>
      <c r="G90" s="474" t="s">
        <v>509</v>
      </c>
      <c r="H90" s="404"/>
      <c r="I90" s="262">
        <v>0</v>
      </c>
      <c r="J90" s="411">
        <f t="shared" si="5"/>
        <v>0</v>
      </c>
    </row>
    <row r="91" spans="1:18" s="413" customFormat="1" ht="28" x14ac:dyDescent="0.15">
      <c r="A91" s="112" t="s">
        <v>23</v>
      </c>
      <c r="B91" s="449">
        <v>7959</v>
      </c>
      <c r="C91" s="449">
        <v>5550</v>
      </c>
      <c r="D91" s="451" t="s">
        <v>1259</v>
      </c>
      <c r="E91" s="451" t="s">
        <v>1260</v>
      </c>
      <c r="F91" s="451" t="s">
        <v>1261</v>
      </c>
      <c r="G91" s="122" t="s">
        <v>43</v>
      </c>
      <c r="H91" s="466"/>
      <c r="I91" s="262">
        <v>0</v>
      </c>
      <c r="J91" s="411">
        <f t="shared" si="5"/>
        <v>0</v>
      </c>
      <c r="K91" s="412"/>
      <c r="L91" s="412"/>
      <c r="M91" s="412"/>
      <c r="N91" s="412"/>
      <c r="O91" s="412"/>
      <c r="P91" s="412"/>
      <c r="Q91" s="412"/>
      <c r="R91" s="412"/>
    </row>
    <row r="92" spans="1:18" s="413" customFormat="1" x14ac:dyDescent="0.15">
      <c r="A92" s="112" t="s">
        <v>27</v>
      </c>
      <c r="B92" s="449">
        <v>7264</v>
      </c>
      <c r="C92" s="449">
        <v>4940</v>
      </c>
      <c r="D92" s="451" t="s">
        <v>1262</v>
      </c>
      <c r="E92" s="451" t="s">
        <v>1001</v>
      </c>
      <c r="F92" s="451" t="s">
        <v>1263</v>
      </c>
      <c r="G92" s="122" t="s">
        <v>52</v>
      </c>
      <c r="H92" s="476"/>
      <c r="I92" s="262">
        <v>0</v>
      </c>
      <c r="J92" s="411">
        <f t="shared" si="5"/>
        <v>0</v>
      </c>
      <c r="K92" s="412"/>
      <c r="L92" s="412"/>
      <c r="M92" s="412"/>
      <c r="N92" s="412"/>
      <c r="O92" s="412"/>
      <c r="P92" s="412"/>
      <c r="Q92" s="412"/>
      <c r="R92" s="412"/>
    </row>
    <row r="93" spans="1:18" s="413" customFormat="1" x14ac:dyDescent="0.15">
      <c r="A93" s="248" t="s">
        <v>29</v>
      </c>
      <c r="B93" s="449">
        <v>7265</v>
      </c>
      <c r="C93" s="449">
        <v>4940</v>
      </c>
      <c r="D93" s="451" t="s">
        <v>1264</v>
      </c>
      <c r="E93" s="451" t="s">
        <v>1001</v>
      </c>
      <c r="F93" s="451" t="s">
        <v>1263</v>
      </c>
      <c r="G93" s="122" t="s">
        <v>52</v>
      </c>
      <c r="H93" s="466"/>
      <c r="I93" s="262">
        <v>0</v>
      </c>
      <c r="J93" s="411">
        <f t="shared" si="5"/>
        <v>0</v>
      </c>
      <c r="K93" s="412"/>
      <c r="L93" s="412"/>
      <c r="M93" s="412"/>
      <c r="N93" s="412"/>
      <c r="O93" s="412"/>
      <c r="P93" s="412"/>
      <c r="Q93" s="412"/>
      <c r="R93" s="412"/>
    </row>
    <row r="94" spans="1:18" s="413" customFormat="1" ht="28" x14ac:dyDescent="0.15">
      <c r="A94" s="248" t="s">
        <v>34</v>
      </c>
      <c r="B94" s="449">
        <v>7266</v>
      </c>
      <c r="C94" s="449">
        <v>4941</v>
      </c>
      <c r="D94" s="451" t="s">
        <v>1265</v>
      </c>
      <c r="E94" s="451" t="s">
        <v>1001</v>
      </c>
      <c r="F94" s="451" t="s">
        <v>1266</v>
      </c>
      <c r="G94" s="122" t="s">
        <v>52</v>
      </c>
      <c r="H94" s="466"/>
      <c r="I94" s="262">
        <v>0</v>
      </c>
      <c r="J94" s="411">
        <f t="shared" si="5"/>
        <v>0</v>
      </c>
      <c r="K94" s="412"/>
      <c r="L94" s="412"/>
      <c r="M94" s="412"/>
      <c r="N94" s="412"/>
      <c r="O94" s="412"/>
      <c r="P94" s="412"/>
      <c r="Q94" s="412"/>
      <c r="R94" s="412"/>
    </row>
    <row r="95" spans="1:18" s="413" customFormat="1" ht="28" x14ac:dyDescent="0.15">
      <c r="A95" s="248" t="s">
        <v>58</v>
      </c>
      <c r="B95" s="449">
        <v>7267</v>
      </c>
      <c r="C95" s="449">
        <v>4941</v>
      </c>
      <c r="D95" s="451" t="s">
        <v>1267</v>
      </c>
      <c r="E95" s="451" t="s">
        <v>1001</v>
      </c>
      <c r="F95" s="451" t="s">
        <v>1266</v>
      </c>
      <c r="G95" s="122" t="s">
        <v>52</v>
      </c>
      <c r="H95" s="466"/>
      <c r="I95" s="262">
        <v>0</v>
      </c>
      <c r="J95" s="411">
        <f t="shared" si="5"/>
        <v>0</v>
      </c>
      <c r="K95" s="412"/>
      <c r="L95" s="412"/>
      <c r="M95" s="412"/>
      <c r="N95" s="412"/>
      <c r="O95" s="412"/>
      <c r="P95" s="412"/>
      <c r="Q95" s="412"/>
      <c r="R95" s="412"/>
    </row>
    <row r="96" spans="1:18" s="413" customFormat="1" ht="42.5" customHeight="1" x14ac:dyDescent="0.15">
      <c r="A96" s="248" t="s">
        <v>61</v>
      </c>
      <c r="B96" s="409"/>
      <c r="C96" s="405"/>
      <c r="D96" s="451" t="s">
        <v>1268</v>
      </c>
      <c r="E96" s="451" t="s">
        <v>414</v>
      </c>
      <c r="F96" s="451" t="s">
        <v>1269</v>
      </c>
      <c r="G96" s="404" t="s">
        <v>33</v>
      </c>
      <c r="H96" s="458"/>
      <c r="I96" s="262">
        <v>0</v>
      </c>
      <c r="J96" s="411">
        <f t="shared" si="5"/>
        <v>0</v>
      </c>
      <c r="K96" s="412"/>
      <c r="L96" s="412"/>
      <c r="M96" s="412"/>
      <c r="N96" s="412"/>
      <c r="O96" s="412"/>
      <c r="P96" s="412"/>
      <c r="Q96" s="412"/>
      <c r="R96" s="412"/>
    </row>
    <row r="97" spans="1:18" s="440" customFormat="1" ht="28" x14ac:dyDescent="0.15">
      <c r="A97" s="248" t="s">
        <v>66</v>
      </c>
      <c r="B97" s="451"/>
      <c r="C97" s="451"/>
      <c r="D97" s="427" t="s">
        <v>239</v>
      </c>
      <c r="E97" s="451" t="s">
        <v>1270</v>
      </c>
      <c r="F97" s="451" t="s">
        <v>1271</v>
      </c>
      <c r="G97" s="122" t="s">
        <v>43</v>
      </c>
      <c r="H97" s="458"/>
      <c r="I97" s="262">
        <v>0</v>
      </c>
      <c r="J97" s="411">
        <f t="shared" si="5"/>
        <v>0</v>
      </c>
      <c r="K97" s="477"/>
      <c r="L97" s="477"/>
      <c r="M97" s="477"/>
      <c r="N97" s="477"/>
      <c r="O97" s="477"/>
      <c r="P97" s="477"/>
      <c r="Q97" s="477"/>
      <c r="R97" s="477"/>
    </row>
    <row r="98" spans="1:18" s="413" customFormat="1" x14ac:dyDescent="0.15">
      <c r="A98" s="248" t="s">
        <v>69</v>
      </c>
      <c r="B98" s="449">
        <v>7477</v>
      </c>
      <c r="C98" s="449">
        <v>5134</v>
      </c>
      <c r="D98" s="451" t="s">
        <v>1272</v>
      </c>
      <c r="E98" s="451" t="s">
        <v>1273</v>
      </c>
      <c r="F98" s="451" t="s">
        <v>1274</v>
      </c>
      <c r="G98" s="263" t="s">
        <v>331</v>
      </c>
      <c r="H98" s="458"/>
      <c r="I98" s="262">
        <v>0</v>
      </c>
      <c r="J98" s="411">
        <f t="shared" si="5"/>
        <v>0</v>
      </c>
      <c r="K98" s="412"/>
      <c r="L98" s="412"/>
      <c r="M98" s="412"/>
      <c r="N98" s="412"/>
      <c r="O98" s="412"/>
      <c r="P98" s="412"/>
      <c r="Q98" s="412"/>
      <c r="R98" s="412"/>
    </row>
    <row r="99" spans="1:18" s="413" customFormat="1" x14ac:dyDescent="0.15">
      <c r="A99" s="248" t="s">
        <v>178</v>
      </c>
      <c r="B99" s="449">
        <v>7598</v>
      </c>
      <c r="C99" s="449">
        <v>5235</v>
      </c>
      <c r="D99" s="451" t="s">
        <v>1275</v>
      </c>
      <c r="E99" s="451" t="s">
        <v>184</v>
      </c>
      <c r="F99" s="451" t="s">
        <v>1276</v>
      </c>
      <c r="G99" s="122" t="s">
        <v>43</v>
      </c>
      <c r="H99" s="458"/>
      <c r="I99" s="262">
        <v>0</v>
      </c>
      <c r="J99" s="411">
        <f t="shared" si="5"/>
        <v>0</v>
      </c>
      <c r="K99" s="412"/>
      <c r="L99" s="412"/>
      <c r="M99" s="412"/>
      <c r="N99" s="412"/>
      <c r="O99" s="412"/>
      <c r="P99" s="412"/>
      <c r="Q99" s="412"/>
      <c r="R99" s="412"/>
    </row>
    <row r="100" spans="1:18" s="395" customFormat="1" ht="33" customHeight="1" x14ac:dyDescent="0.2">
      <c r="A100" s="478"/>
      <c r="B100" s="478"/>
      <c r="C100" s="478"/>
      <c r="D100" s="478"/>
      <c r="E100" s="478"/>
      <c r="F100" s="478"/>
      <c r="G100" s="478"/>
      <c r="H100" s="479"/>
      <c r="I100" s="480" t="s">
        <v>1277</v>
      </c>
      <c r="J100" s="481">
        <f>SUM(J4:J99)</f>
        <v>0</v>
      </c>
      <c r="K100" s="394"/>
      <c r="L100" s="394"/>
      <c r="M100" s="394"/>
      <c r="N100" s="394"/>
      <c r="O100" s="394"/>
      <c r="P100" s="394"/>
      <c r="Q100" s="394"/>
      <c r="R100" s="394"/>
    </row>
    <row r="101" spans="1:18" ht="45" customHeight="1" x14ac:dyDescent="0.2"/>
    <row r="102" spans="1:18" ht="45" customHeight="1" x14ac:dyDescent="0.2"/>
    <row r="103" spans="1:18" ht="45" customHeight="1" x14ac:dyDescent="0.2"/>
    <row r="104" spans="1:18" ht="45" customHeight="1" x14ac:dyDescent="0.2"/>
    <row r="105" spans="1:18" ht="45" customHeight="1" x14ac:dyDescent="0.2"/>
    <row r="106" spans="1:18" ht="45" customHeight="1" x14ac:dyDescent="0.2"/>
    <row r="107" spans="1:18" ht="45" customHeight="1" x14ac:dyDescent="0.2"/>
    <row r="108" spans="1:18" ht="45" customHeight="1" x14ac:dyDescent="0.2"/>
    <row r="109" spans="1:18" ht="45" customHeight="1" x14ac:dyDescent="0.2"/>
    <row r="110" spans="1:18" ht="45" customHeight="1" x14ac:dyDescent="0.2"/>
    <row r="111" spans="1:18" ht="45" customHeight="1" x14ac:dyDescent="0.2"/>
    <row r="112" spans="1:18" ht="45" customHeight="1" x14ac:dyDescent="0.2"/>
    <row r="113" ht="45" customHeight="1" x14ac:dyDescent="0.2"/>
    <row r="114" ht="45" customHeight="1" x14ac:dyDescent="0.2"/>
    <row r="115" ht="45" customHeight="1" x14ac:dyDescent="0.2"/>
    <row r="116" ht="60" customHeight="1" x14ac:dyDescent="0.2"/>
    <row r="117" ht="45" customHeight="1" x14ac:dyDescent="0.2"/>
    <row r="118" ht="45" customHeight="1" x14ac:dyDescent="0.2"/>
    <row r="119" ht="80" customHeight="1" x14ac:dyDescent="0.2"/>
    <row r="120" ht="45" customHeight="1" x14ac:dyDescent="0.2"/>
    <row r="121" ht="45" customHeight="1" x14ac:dyDescent="0.2"/>
    <row r="122" ht="45" customHeight="1" x14ac:dyDescent="0.2"/>
    <row r="123" ht="45" customHeight="1" x14ac:dyDescent="0.2"/>
    <row r="124" ht="45" customHeight="1" x14ac:dyDescent="0.2"/>
    <row r="125" ht="45" customHeight="1" x14ac:dyDescent="0.2"/>
    <row r="126" ht="45" customHeight="1" x14ac:dyDescent="0.2"/>
    <row r="127" ht="60" customHeight="1" x14ac:dyDescent="0.2"/>
    <row r="128" ht="45" customHeight="1" x14ac:dyDescent="0.2"/>
    <row r="129" ht="45" customHeight="1" x14ac:dyDescent="0.2"/>
    <row r="130" ht="45" customHeight="1" x14ac:dyDescent="0.2"/>
    <row r="131" ht="45" customHeight="1" x14ac:dyDescent="0.2"/>
    <row r="132" ht="60" customHeight="1" x14ac:dyDescent="0.2"/>
    <row r="133" ht="45" customHeight="1" x14ac:dyDescent="0.2"/>
    <row r="134" ht="45" customHeight="1" x14ac:dyDescent="0.2"/>
    <row r="135" ht="45" customHeight="1" x14ac:dyDescent="0.2"/>
    <row r="136" ht="45" customHeight="1" x14ac:dyDescent="0.2"/>
    <row r="137" ht="45" customHeight="1" x14ac:dyDescent="0.2"/>
    <row r="138" ht="45" customHeight="1" x14ac:dyDescent="0.2"/>
    <row r="139" ht="45" customHeight="1" x14ac:dyDescent="0.2"/>
    <row r="140" ht="45" customHeight="1" x14ac:dyDescent="0.2"/>
    <row r="141" ht="20" customHeight="1" x14ac:dyDescent="0.2"/>
  </sheetData>
  <conditionalFormatting sqref="B96">
    <cfRule type="expression" dxfId="2" priority="2">
      <formula>AND(COUNTIF($H$634:$H$65514, B96)+COUNTIF($H$626:$H$627, B96)+COUNTIF($H$618:$H$621, B96)+COUNTIF($H$265:$H$266, B96)+COUNTIF($H$273:$H$274, B96)+COUNTIF($H$281:$H$286, B96)+COUNTIF($H$289:$H$294, B96)+COUNTIF($H$299:$H$306, B96)+COUNTIF($H$323:$H$323, B96)+COUNTIF($H$335:$H$344, B96)+COUNTIF($H$585:$H$597, B96)+COUNTIF($H$601:$H$602, B96)+COUNTIF($H$609:$H$614, B96)+COUNTIF($H$325:$H$332, B96)+COUNTIF($H$368:$H$397, B96)+COUNTIF($H$511:$H$570, B96)+COUNTIF($H$40:$H$81, B96)+COUNTIF($H$83:$H$100, B96)+COUNTIF($H$103:$H$254, B96)+COUNTIF($H$1:$H$37, B96)+COUNTIF($H$477:$H$502, B96)+COUNTIF($H$465:$H$474, B96)+COUNTIF($H$439:$H$440, B96)+COUNTIF($H$409:$H$410, B96)+COUNTIF($H$414:$H$425, B96)+COUNTIF($H$442:$H$461, B96)+COUNTIF($H$507:$H$509, B96)+COUNTIF($H$309:$H$316, B96)+COUNTIF($H$362:$H$362, B96)+COUNTIF($H$364:$H$364, B96)&gt;1,NOT(ISBLANK(B96)))</formula>
    </cfRule>
    <cfRule type="expression" dxfId="1" priority="3">
      <formula>AND(COUNTIF($H$511:$H$65514, B96)+COUNTIF($H$40:$H$81, B96)+COUNTIF($H$83:$H$100, B96)+COUNTIF($H$103:$H$306, B96)+COUNTIF($H$1:$H$37, B96)+COUNTIF($H$477:$H$502, B96)+COUNTIF($H$465:$H$474, B96)+COUNTIF($H$439:$H$440, B96)+COUNTIF($H$409:$H$410, B96)+COUNTIF($H$414:$H$425, B96)+COUNTIF($H$442:$H$461, B96)+COUNTIF($H$507:$H$509, B96)+COUNTIF($H$309:$H$344, B96)+COUNTIF($H$362:$H$362, B96)+COUNTIF($H$364:$H$397, B96)&gt;1,NOT(ISBLANK(B96)))</formula>
    </cfRule>
    <cfRule type="expression" dxfId="0" priority="4">
      <formula>AND(COUNTIF($H$351:$H$65514, B96)+COUNTIF($H$1:$H$37, B96)+COUNTIF($H$39:$H$81, B96)+COUNTIF($H$83:$H$100, B96)+COUNTIF($H$102:$H$344, B96)&gt;1,NOT(ISBLANK(B96)))</formula>
    </cfRule>
  </conditionalFormatting>
  <pageMargins left="0.70833333333333304" right="0.70833333333333304" top="0.74791666666666701" bottom="0.74791666666666701" header="0.51180555555555496" footer="0.51180555555555496"/>
  <pageSetup paperSize="9" scale="52" firstPageNumber="0" fitToHeight="0" orientation="landscape" horizontalDpi="300" verticalDpi="300"/>
  <rowBreaks count="2" manualBreakCount="2">
    <brk id="30" max="16383" man="1"/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12"/>
  <sheetViews>
    <sheetView view="pageBreakPreview" zoomScaleNormal="100" workbookViewId="0">
      <selection activeCell="C2" sqref="C2"/>
    </sheetView>
  </sheetViews>
  <sheetFormatPr baseColWidth="10" defaultColWidth="9.1640625" defaultRowHeight="13" x14ac:dyDescent="0.15"/>
  <cols>
    <col min="1" max="1" width="11.83203125" style="482" customWidth="1"/>
    <col min="2" max="2" width="6.6640625" style="483" customWidth="1"/>
    <col min="3" max="3" width="51" style="484" customWidth="1"/>
    <col min="4" max="4" width="47.33203125" style="484" customWidth="1"/>
    <col min="5" max="5" width="18.5" style="485" customWidth="1"/>
    <col min="6" max="6" width="11.83203125" style="482" customWidth="1"/>
    <col min="7" max="256" width="9.1640625" style="486"/>
    <col min="257" max="257" width="11.83203125" style="486" customWidth="1"/>
    <col min="258" max="258" width="6.6640625" style="486" customWidth="1"/>
    <col min="259" max="259" width="51" style="486" customWidth="1"/>
    <col min="260" max="260" width="47.33203125" style="486" customWidth="1"/>
    <col min="261" max="261" width="18.5" style="486" customWidth="1"/>
    <col min="262" max="262" width="11.83203125" style="486" customWidth="1"/>
    <col min="263" max="512" width="9.1640625" style="486"/>
    <col min="513" max="513" width="11.83203125" style="486" customWidth="1"/>
    <col min="514" max="514" width="6.6640625" style="486" customWidth="1"/>
    <col min="515" max="515" width="51" style="486" customWidth="1"/>
    <col min="516" max="516" width="47.33203125" style="486" customWidth="1"/>
    <col min="517" max="517" width="18.5" style="486" customWidth="1"/>
    <col min="518" max="518" width="11.83203125" style="486" customWidth="1"/>
    <col min="519" max="768" width="9.1640625" style="486"/>
    <col min="769" max="769" width="11.83203125" style="486" customWidth="1"/>
    <col min="770" max="770" width="6.6640625" style="486" customWidth="1"/>
    <col min="771" max="771" width="51" style="486" customWidth="1"/>
    <col min="772" max="772" width="47.33203125" style="486" customWidth="1"/>
    <col min="773" max="773" width="18.5" style="486" customWidth="1"/>
    <col min="774" max="774" width="11.83203125" style="486" customWidth="1"/>
    <col min="775" max="1024" width="9.1640625" style="486"/>
  </cols>
  <sheetData>
    <row r="1" spans="1:6" ht="39.75" customHeight="1" x14ac:dyDescent="0.15">
      <c r="B1" s="487"/>
      <c r="C1" s="487" t="s">
        <v>1278</v>
      </c>
      <c r="D1" s="487"/>
      <c r="E1" s="487"/>
    </row>
    <row r="2" spans="1:6" ht="90.75" customHeight="1" x14ac:dyDescent="0.15">
      <c r="B2" s="487"/>
      <c r="C2" s="487" t="s">
        <v>1279</v>
      </c>
      <c r="D2" s="487"/>
      <c r="E2" s="487"/>
    </row>
    <row r="4" spans="1:6" s="492" customFormat="1" ht="25.5" customHeight="1" x14ac:dyDescent="0.15">
      <c r="A4" s="488"/>
      <c r="B4" s="489" t="s">
        <v>1280</v>
      </c>
      <c r="C4" s="489" t="s">
        <v>1281</v>
      </c>
      <c r="D4" s="490" t="s">
        <v>1282</v>
      </c>
      <c r="E4" s="491" t="s">
        <v>1283</v>
      </c>
      <c r="F4" s="488"/>
    </row>
    <row r="5" spans="1:6" ht="33.75" customHeight="1" x14ac:dyDescent="0.15">
      <c r="B5" s="493">
        <v>1</v>
      </c>
      <c r="C5" s="489" t="s">
        <v>1284</v>
      </c>
      <c r="D5" s="489" t="s">
        <v>1285</v>
      </c>
      <c r="E5" s="494">
        <f>'A - OŠ Marin Držić'!J102</f>
        <v>0</v>
      </c>
    </row>
    <row r="6" spans="1:6" ht="33.75" customHeight="1" x14ac:dyDescent="0.15">
      <c r="B6" s="493">
        <v>2</v>
      </c>
      <c r="C6" s="489" t="s">
        <v>1286</v>
      </c>
      <c r="D6" s="489" t="s">
        <v>1287</v>
      </c>
      <c r="E6" s="494">
        <f>'B - OŠ Marin Getaldić'!J105</f>
        <v>0</v>
      </c>
    </row>
    <row r="7" spans="1:6" ht="33.75" customHeight="1" x14ac:dyDescent="0.15">
      <c r="B7" s="493">
        <v>3</v>
      </c>
      <c r="C7" s="489" t="s">
        <v>1288</v>
      </c>
      <c r="D7" s="489" t="s">
        <v>1289</v>
      </c>
      <c r="E7" s="494">
        <f>'C - OŠ Ivan Gundulić'!J126</f>
        <v>0</v>
      </c>
    </row>
    <row r="8" spans="1:6" ht="33.75" customHeight="1" x14ac:dyDescent="0.15">
      <c r="B8" s="493">
        <v>4</v>
      </c>
      <c r="C8" s="489" t="s">
        <v>1290</v>
      </c>
      <c r="D8" s="489" t="s">
        <v>1291</v>
      </c>
      <c r="E8" s="494">
        <f>'D - OŠ Lapad'!J126</f>
        <v>0</v>
      </c>
    </row>
    <row r="9" spans="1:6" ht="33.75" customHeight="1" x14ac:dyDescent="0.15">
      <c r="B9" s="493">
        <v>5</v>
      </c>
      <c r="C9" s="489" t="s">
        <v>1292</v>
      </c>
      <c r="D9" s="489" t="s">
        <v>1293</v>
      </c>
      <c r="E9" s="494">
        <f>'E - OŠ Antun Masle'!J90</f>
        <v>0</v>
      </c>
    </row>
    <row r="10" spans="1:6" ht="33.75" customHeight="1" x14ac:dyDescent="0.15">
      <c r="B10" s="493">
        <v>6</v>
      </c>
      <c r="C10" s="489" t="s">
        <v>1294</v>
      </c>
      <c r="D10" s="489" t="s">
        <v>1295</v>
      </c>
      <c r="E10" s="494">
        <f>'F - OŠ Mokošica'!J98</f>
        <v>0</v>
      </c>
    </row>
    <row r="11" spans="1:6" ht="33.75" customHeight="1" x14ac:dyDescent="0.15">
      <c r="B11" s="495">
        <v>7</v>
      </c>
      <c r="C11" s="489" t="s">
        <v>1296</v>
      </c>
      <c r="D11" s="496" t="s">
        <v>1297</v>
      </c>
      <c r="E11" s="497">
        <f>'G - OŠ Luka Paljetka'!J100</f>
        <v>0</v>
      </c>
    </row>
    <row r="12" spans="1:6" ht="42" customHeight="1" x14ac:dyDescent="0.15">
      <c r="B12" s="500" t="s">
        <v>1298</v>
      </c>
      <c r="C12" s="500"/>
      <c r="D12" s="500"/>
      <c r="E12" s="498">
        <f>SUM(E5:E11)</f>
        <v>0</v>
      </c>
    </row>
  </sheetData>
  <mergeCells count="1">
    <mergeCell ref="B12:D12"/>
  </mergeCells>
  <pageMargins left="1" right="1" top="1" bottom="1" header="0.51180555555555496" footer="0.5"/>
  <pageSetup paperSize="9" scale="85" firstPageNumber="0" orientation="landscape" horizontalDpi="300" verticalDpi="3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17</vt:i4>
      </vt:variant>
    </vt:vector>
  </HeadingPairs>
  <TitlesOfParts>
    <vt:vector size="25" baseType="lpstr">
      <vt:lpstr>A - OŠ Marin Držić</vt:lpstr>
      <vt:lpstr>B - OŠ Marin Getaldić</vt:lpstr>
      <vt:lpstr>C - OŠ Ivan Gundulić</vt:lpstr>
      <vt:lpstr>D - OŠ Lapad</vt:lpstr>
      <vt:lpstr>E - OŠ Antun Masle</vt:lpstr>
      <vt:lpstr>F - OŠ Mokošica</vt:lpstr>
      <vt:lpstr>G - OŠ Luka Paljetka</vt:lpstr>
      <vt:lpstr>Rekapitulacija</vt:lpstr>
      <vt:lpstr>'C - OŠ Ivan Gundulić'!_FilterDatabase</vt:lpstr>
      <vt:lpstr>'E - OŠ Antun Masle'!_FilterDatabase</vt:lpstr>
      <vt:lpstr>'F - OŠ Mokošica'!_FilterDatabase</vt:lpstr>
      <vt:lpstr>'B - OŠ Marin Getaldić'!Print_Area</vt:lpstr>
      <vt:lpstr>'C - OŠ Ivan Gundulić'!Print_Area</vt:lpstr>
      <vt:lpstr>'D - OŠ Lapad'!Print_Area</vt:lpstr>
      <vt:lpstr>'E - OŠ Antun Masle'!Print_Area</vt:lpstr>
      <vt:lpstr>'F - OŠ Mokošica'!Print_Area</vt:lpstr>
      <vt:lpstr>'G - OŠ Luka Paljetka'!Print_Area</vt:lpstr>
      <vt:lpstr>Rekapitulacija!Print_Area</vt:lpstr>
      <vt:lpstr>'A - OŠ Marin Držić'!Print_Titles</vt:lpstr>
      <vt:lpstr>'B - OŠ Marin Getaldić'!Print_Titles</vt:lpstr>
      <vt:lpstr>'C - OŠ Ivan Gundulić'!Print_Titles</vt:lpstr>
      <vt:lpstr>'D - OŠ Lapad'!Print_Titles</vt:lpstr>
      <vt:lpstr>'E - OŠ Antun Masle'!Print_Titles</vt:lpstr>
      <vt:lpstr>'F - OŠ Mokošica'!Print_Titles</vt:lpstr>
      <vt:lpstr>'G - OŠ Luka Paljetka'!Print_Titles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Zvono</dc:creator>
  <dc:description/>
  <cp:lastModifiedBy>Ana Zupčić</cp:lastModifiedBy>
  <cp:revision>10</cp:revision>
  <cp:lastPrinted>2024-07-19T08:42:21Z</cp:lastPrinted>
  <dcterms:created xsi:type="dcterms:W3CDTF">2020-07-07T09:47:18Z</dcterms:created>
  <dcterms:modified xsi:type="dcterms:W3CDTF">2026-07-07T10:51:56Z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